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330"/>
  </bookViews>
  <sheets>
    <sheet name="Пр № 7 Раздел Подр 2021-2023" sheetId="1" r:id="rId1"/>
  </sheets>
  <definedNames>
    <definedName name="_xlnm._FilterDatabase" localSheetId="0" hidden="1">'Пр № 7 Раздел Подр 2021-2023'!$A$16:$O$16</definedName>
  </definedNames>
  <calcPr calcId="125725"/>
</workbook>
</file>

<file path=xl/calcChain.xml><?xml version="1.0" encoding="utf-8"?>
<calcChain xmlns="http://schemas.openxmlformats.org/spreadsheetml/2006/main">
  <c r="M68" i="1"/>
  <c r="K68"/>
  <c r="K27"/>
  <c r="J68"/>
  <c r="J27"/>
  <c r="I27"/>
  <c r="I68" s="1"/>
  <c r="H27"/>
  <c r="H16"/>
  <c r="H68" l="1"/>
</calcChain>
</file>

<file path=xl/sharedStrings.xml><?xml version="1.0" encoding="utf-8"?>
<sst xmlns="http://schemas.openxmlformats.org/spreadsheetml/2006/main" count="124" uniqueCount="123">
  <si>
    <t>Наименование</t>
  </si>
  <si>
    <t>РзПр</t>
  </si>
  <si>
    <t>2021 год</t>
  </si>
  <si>
    <t>2022 год</t>
  </si>
  <si>
    <t>2023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</si>
  <si>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</si>
  <si>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</si>
  <si>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</si>
  <si>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</si>
  <si>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</si>
  <si>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</si>
  <si>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</si>
  <si>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</si>
  <si>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</si>
  <si>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</si>
  <si>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</si>
  <si>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</si>
  <si>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</si>
  <si>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</si>
  <si>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</si>
  <si>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</si>
  <si>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</si>
  <si>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</si>
  <si>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</si>
  <si>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</si>
  <si>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</si>
  <si>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</si>
  <si>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</si>
  <si>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</si>
  <si>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</si>
  <si>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</si>
  <si>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</si>
  <si>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</si>
  <si>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</si>
  <si>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</si>
  <si>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</si>
  <si>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</si>
  <si>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</si>
  <si>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</si>
  <si>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</si>
  <si>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</si>
  <si>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</si>
  <si>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</si>
  <si>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</si>
  <si>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</si>
  <si>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</si>
  <si>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</si>
  <si>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</si>
  <si>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</si>
  <si>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</si>
  <si>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</si>
  <si>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</si>
  <si>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</si>
  <si>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</si>
  <si>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</si>
  <si>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</si>
  <si>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</si>
  <si>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</si>
  <si>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</si>
  <si>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</si>
  <si>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</si>
  <si>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</si>
  <si>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</si>
  <si>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</si>
  <si>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</si>
  <si>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</si>
  <si>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</si>
  <si>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</si>
  <si>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</si>
  <si>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</si>
  <si>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</si>
  <si>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</si>
  <si>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</si>
  <si>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</si>
  <si>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</si>
  <si>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</si>
  <si>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</si>
  <si>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</si>
  <si>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</si>
  <si>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</si>
  <si>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</si>
  <si>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</si>
  <si>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</si>
  <si>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</si>
  <si>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</si>
  <si>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</si>
  <si>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</si>
  <si>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</si>
  <si>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</si>
  <si>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</si>
  <si>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</si>
  <si>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</si>
  <si>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</si>
  <si>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</si>
  <si>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</si>
  <si>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</si>
  <si>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</si>
  <si>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</si>
  <si>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</si>
  <si>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</si>
  <si>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</si>
  <si>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</si>
  <si>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Итого:</t>
  </si>
  <si>
    <t>Приложение № 7</t>
  </si>
  <si>
    <t xml:space="preserve">к решению Совета депутатов </t>
  </si>
  <si>
    <t>Рузского городского округа Московской области</t>
  </si>
  <si>
    <t xml:space="preserve">от "    " декабря 2020 года №    </t>
  </si>
  <si>
    <t xml:space="preserve">"О бюджете Рузского городского округа Московской области </t>
  </si>
  <si>
    <t>на 2021 год и плановый период 2022 и 2023 годов"</t>
  </si>
  <si>
    <t>Распределение ассигнований по разделам и подразделам классификации расходов</t>
  </si>
  <si>
    <t>бюджетов бюджетной системы Российской Федерации</t>
  </si>
  <si>
    <t>на 2021 год и плановый период 2022 и 2023 годов</t>
  </si>
  <si>
    <t>Ед.измерения: тысяч рублей</t>
  </si>
  <si>
    <t>Плановый период</t>
  </si>
  <si>
    <t>2020 год</t>
  </si>
  <si>
    <t>План</t>
  </si>
  <si>
    <t>Обеспечение проведения выборов и референдумов</t>
  </si>
  <si>
    <t>0107</t>
  </si>
  <si>
    <t>0314</t>
  </si>
  <si>
    <t xml:space="preserve">Другие вопросы в области национальной безопасности и правоохранительной деятельности  </t>
  </si>
  <si>
    <t>Ожидаемое исполнение</t>
  </si>
  <si>
    <t>Общеэкономические вопросы</t>
  </si>
  <si>
    <t>0401</t>
  </si>
</sst>
</file>

<file path=xl/styles.xml><?xml version="1.0" encoding="utf-8"?>
<styleSheet xmlns="http://schemas.openxmlformats.org/spreadsheetml/2006/main">
  <numFmts count="2">
    <numFmt numFmtId="164" formatCode="[&gt;=5]#,##0.00,;[Red][&lt;=-5]\-#,##0.00,;#,##0.00,"/>
    <numFmt numFmtId="168" formatCode="[&gt;=50]#,##0.0,;[Red][&lt;=-50]\-#,##0.0,;#,##0.0,"/>
  </numFmts>
  <fonts count="11">
    <font>
      <sz val="11"/>
      <color indexed="8"/>
      <name val="Calibri"/>
      <family val="2"/>
      <scheme val="minor"/>
    </font>
    <font>
      <sz val="8"/>
      <color rgb="FF000000"/>
      <name val="Arial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7" borderId="28" applyNumberFormat="0" applyFont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5" borderId="0" xfId="0" applyFill="1"/>
    <xf numFmtId="0" fontId="1" fillId="5" borderId="1" xfId="0" applyNumberFormat="1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right" vertical="center"/>
    </xf>
    <xf numFmtId="0" fontId="1" fillId="5" borderId="2" xfId="0" applyNumberFormat="1" applyFont="1" applyFill="1" applyBorder="1" applyAlignment="1">
      <alignment horizontal="left" vertical="center" wrapText="1"/>
    </xf>
    <xf numFmtId="0" fontId="0" fillId="5" borderId="14" xfId="0" applyFill="1" applyBorder="1"/>
    <xf numFmtId="0" fontId="0" fillId="0" borderId="17" xfId="0" applyBorder="1"/>
    <xf numFmtId="0" fontId="5" fillId="6" borderId="1" xfId="0" applyNumberFormat="1" applyFont="1" applyFill="1" applyBorder="1" applyAlignment="1">
      <alignment horizontal="center" vertical="center"/>
    </xf>
    <xf numFmtId="164" fontId="5" fillId="6" borderId="5" xfId="0" applyNumberFormat="1" applyFont="1" applyFill="1" applyBorder="1" applyAlignment="1">
      <alignment horizontal="right" vertical="center"/>
    </xf>
    <xf numFmtId="164" fontId="6" fillId="4" borderId="6" xfId="0" applyNumberFormat="1" applyFont="1" applyFill="1" applyBorder="1" applyAlignment="1">
      <alignment horizontal="right" vertical="center"/>
    </xf>
    <xf numFmtId="164" fontId="6" fillId="4" borderId="13" xfId="0" applyNumberFormat="1" applyFont="1" applyFill="1" applyBorder="1" applyAlignment="1">
      <alignment horizontal="right" vertical="center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6" fillId="4" borderId="16" xfId="0" applyNumberFormat="1" applyFont="1" applyFill="1" applyBorder="1" applyAlignment="1">
      <alignment horizontal="left" vertical="center"/>
    </xf>
    <xf numFmtId="0" fontId="6" fillId="4" borderId="11" xfId="0" applyNumberFormat="1" applyFont="1" applyFill="1" applyBorder="1" applyAlignment="1">
      <alignment horizontal="left" vertical="center"/>
    </xf>
    <xf numFmtId="0" fontId="6" fillId="4" borderId="9" xfId="0" applyNumberFormat="1" applyFont="1" applyFill="1" applyBorder="1" applyAlignment="1">
      <alignment horizontal="left" vertical="center"/>
    </xf>
    <xf numFmtId="164" fontId="6" fillId="4" borderId="6" xfId="0" applyNumberFormat="1" applyFont="1" applyFill="1" applyBorder="1" applyAlignment="1">
      <alignment horizontal="right" vertical="center"/>
    </xf>
    <xf numFmtId="0" fontId="1" fillId="5" borderId="3" xfId="0" applyNumberFormat="1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0" fontId="5" fillId="6" borderId="3" xfId="0" applyNumberFormat="1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4" fillId="3" borderId="18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9" xfId="0" applyNumberFormat="1" applyFont="1" applyFill="1" applyBorder="1" applyAlignment="1">
      <alignment horizontal="center" vertical="center" wrapText="1"/>
    </xf>
    <xf numFmtId="164" fontId="1" fillId="5" borderId="22" xfId="0" applyNumberFormat="1" applyFont="1" applyFill="1" applyBorder="1" applyAlignment="1">
      <alignment horizontal="right" vertical="center"/>
    </xf>
    <xf numFmtId="164" fontId="1" fillId="5" borderId="23" xfId="0" applyNumberFormat="1" applyFont="1" applyFill="1" applyBorder="1" applyAlignment="1">
      <alignment horizontal="right" vertical="center"/>
    </xf>
    <xf numFmtId="0" fontId="1" fillId="5" borderId="22" xfId="0" applyNumberFormat="1" applyFont="1" applyFill="1" applyBorder="1" applyAlignment="1">
      <alignment horizontal="left" vertical="center" wrapText="1"/>
    </xf>
    <xf numFmtId="0" fontId="1" fillId="5" borderId="24" xfId="0" applyNumberFormat="1" applyFont="1" applyFill="1" applyBorder="1" applyAlignment="1">
      <alignment horizontal="left" vertical="center" wrapText="1"/>
    </xf>
    <xf numFmtId="0" fontId="1" fillId="5" borderId="23" xfId="0" applyNumberFormat="1" applyFont="1" applyFill="1" applyBorder="1" applyAlignment="1">
      <alignment horizontal="left" vertical="center" wrapText="1"/>
    </xf>
    <xf numFmtId="0" fontId="0" fillId="5" borderId="0" xfId="0" applyFill="1"/>
    <xf numFmtId="0" fontId="1" fillId="5" borderId="3" xfId="0" applyNumberFormat="1" applyFont="1" applyFill="1" applyBorder="1" applyAlignment="1">
      <alignment horizontal="left" vertical="center" wrapText="1"/>
    </xf>
    <xf numFmtId="164" fontId="1" fillId="5" borderId="5" xfId="0" applyNumberFormat="1" applyFont="1" applyFill="1" applyBorder="1" applyAlignment="1">
      <alignment horizontal="right" vertical="center"/>
    </xf>
    <xf numFmtId="0" fontId="1" fillId="5" borderId="2" xfId="0" applyNumberFormat="1" applyFont="1" applyFill="1" applyBorder="1" applyAlignment="1">
      <alignment horizontal="left" vertical="center" wrapText="1"/>
    </xf>
    <xf numFmtId="0" fontId="0" fillId="5" borderId="0" xfId="0" applyFill="1"/>
    <xf numFmtId="0" fontId="0" fillId="5" borderId="0" xfId="0" applyFill="1"/>
    <xf numFmtId="164" fontId="1" fillId="5" borderId="1" xfId="0" applyNumberFormat="1" applyFont="1" applyFill="1" applyBorder="1" applyAlignment="1">
      <alignment horizontal="right" vertical="center"/>
    </xf>
    <xf numFmtId="164" fontId="1" fillId="5" borderId="5" xfId="0" applyNumberFormat="1" applyFont="1" applyFill="1" applyBorder="1" applyAlignment="1">
      <alignment horizontal="right" vertical="center"/>
    </xf>
    <xf numFmtId="0" fontId="1" fillId="5" borderId="2" xfId="0" applyNumberFormat="1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right" vertical="center"/>
    </xf>
    <xf numFmtId="164" fontId="6" fillId="4" borderId="6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center" vertical="center"/>
    </xf>
    <xf numFmtId="164" fontId="1" fillId="5" borderId="22" xfId="0" applyNumberFormat="1" applyFont="1" applyFill="1" applyBorder="1" applyAlignment="1">
      <alignment vertical="center"/>
    </xf>
    <xf numFmtId="0" fontId="1" fillId="5" borderId="30" xfId="0" applyNumberFormat="1" applyFont="1" applyFill="1" applyBorder="1" applyAlignment="1">
      <alignment horizontal="left" vertical="center" wrapText="1"/>
    </xf>
    <xf numFmtId="0" fontId="1" fillId="5" borderId="31" xfId="0" applyNumberFormat="1" applyFont="1" applyFill="1" applyBorder="1" applyAlignment="1">
      <alignment horizontal="left" vertical="center" wrapText="1"/>
    </xf>
    <xf numFmtId="0" fontId="1" fillId="5" borderId="32" xfId="0" applyNumberFormat="1" applyFont="1" applyFill="1" applyBorder="1" applyAlignment="1">
      <alignment horizontal="left" vertical="center" wrapText="1"/>
    </xf>
    <xf numFmtId="0" fontId="5" fillId="6" borderId="25" xfId="0" applyNumberFormat="1" applyFont="1" applyFill="1" applyBorder="1" applyAlignment="1">
      <alignment horizontal="left" vertical="center" wrapText="1"/>
    </xf>
    <xf numFmtId="0" fontId="5" fillId="6" borderId="26" xfId="0" applyNumberFormat="1" applyFont="1" applyFill="1" applyBorder="1" applyAlignment="1">
      <alignment horizontal="left" vertical="center" wrapText="1"/>
    </xf>
    <xf numFmtId="0" fontId="5" fillId="6" borderId="27" xfId="0" applyNumberFormat="1" applyFont="1" applyFill="1" applyBorder="1" applyAlignment="1">
      <alignment horizontal="left" vertical="center" wrapText="1"/>
    </xf>
    <xf numFmtId="0" fontId="0" fillId="5" borderId="0" xfId="0" applyFill="1"/>
    <xf numFmtId="164" fontId="1" fillId="5" borderId="5" xfId="0" applyNumberFormat="1" applyFont="1" applyFill="1" applyBorder="1" applyAlignment="1">
      <alignment horizontal="right" vertical="center"/>
    </xf>
    <xf numFmtId="0" fontId="1" fillId="5" borderId="33" xfId="0" applyNumberFormat="1" applyFont="1" applyFill="1" applyBorder="1" applyAlignment="1">
      <alignment horizontal="center" vertical="center" wrapText="1"/>
    </xf>
    <xf numFmtId="0" fontId="1" fillId="5" borderId="34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right" vertical="center"/>
    </xf>
    <xf numFmtId="164" fontId="5" fillId="6" borderId="1" xfId="0" applyNumberFormat="1" applyFont="1" applyFill="1" applyBorder="1" applyAlignment="1">
      <alignment horizontal="right" vertical="center"/>
    </xf>
    <xf numFmtId="164" fontId="6" fillId="4" borderId="6" xfId="0" applyNumberFormat="1" applyFont="1" applyFill="1" applyBorder="1" applyAlignment="1">
      <alignment horizontal="right" vertical="center"/>
    </xf>
    <xf numFmtId="4" fontId="1" fillId="5" borderId="22" xfId="0" applyNumberFormat="1" applyFont="1" applyFill="1" applyBorder="1" applyAlignment="1">
      <alignment horizontal="right" vertical="center"/>
    </xf>
    <xf numFmtId="4" fontId="1" fillId="5" borderId="23" xfId="0" applyNumberFormat="1" applyFont="1" applyFill="1" applyBorder="1" applyAlignment="1">
      <alignment horizontal="right" vertical="center"/>
    </xf>
    <xf numFmtId="164" fontId="0" fillId="0" borderId="0" xfId="0" applyNumberFormat="1"/>
    <xf numFmtId="168" fontId="5" fillId="8" borderId="29" xfId="0" applyNumberFormat="1" applyFont="1" applyFill="1" applyBorder="1" applyAlignment="1">
      <alignment vertical="center"/>
    </xf>
    <xf numFmtId="0" fontId="10" fillId="3" borderId="8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 vertical="center" wrapText="1"/>
    </xf>
    <xf numFmtId="0" fontId="9" fillId="5" borderId="22" xfId="0" applyNumberFormat="1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имечание 2" xfId="2"/>
  </cellStyles>
  <dxfs count="0"/>
  <tableStyles count="0" defaultTableStyle="TableStyleMedium9" defaultPivotStyle="PivotStyleLight16"/>
  <colors>
    <mruColors>
      <color rgb="FF00CC66"/>
      <color rgb="FF339966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topLeftCell="D1" zoomScale="85" zoomScaleNormal="85" workbookViewId="0">
      <selection activeCell="M69" sqref="M69"/>
    </sheetView>
  </sheetViews>
  <sheetFormatPr defaultRowHeight="15"/>
  <cols>
    <col min="1" max="1" width="0.85546875" customWidth="1"/>
    <col min="2" max="2" width="0.7109375" customWidth="1"/>
    <col min="3" max="4" width="0.5703125" customWidth="1"/>
    <col min="5" max="6" width="35.7109375" customWidth="1"/>
    <col min="7" max="7" width="7.85546875" customWidth="1"/>
    <col min="8" max="8" width="13.140625" customWidth="1"/>
    <col min="9" max="9" width="14.140625" customWidth="1"/>
    <col min="10" max="10" width="14.28515625" customWidth="1"/>
    <col min="11" max="11" width="12.7109375" customWidth="1"/>
    <col min="12" max="12" width="2.28515625" customWidth="1"/>
    <col min="13" max="13" width="14.28515625" customWidth="1"/>
  </cols>
  <sheetData>
    <row r="1" spans="2:13" s="1" customFormat="1">
      <c r="G1" s="36" t="s">
        <v>103</v>
      </c>
      <c r="H1" s="36"/>
      <c r="I1" s="36"/>
      <c r="J1" s="36"/>
      <c r="K1" s="36"/>
      <c r="L1" s="36"/>
      <c r="M1" s="36"/>
    </row>
    <row r="2" spans="2:13" s="1" customFormat="1">
      <c r="G2" s="36" t="s">
        <v>104</v>
      </c>
      <c r="H2" s="36"/>
      <c r="I2" s="36"/>
      <c r="J2" s="36"/>
      <c r="K2" s="36"/>
      <c r="L2" s="36"/>
      <c r="M2" s="36"/>
    </row>
    <row r="3" spans="2:13" s="1" customFormat="1">
      <c r="G3" s="36" t="s">
        <v>105</v>
      </c>
      <c r="H3" s="36"/>
      <c r="I3" s="36"/>
      <c r="J3" s="36"/>
      <c r="K3" s="36"/>
      <c r="L3" s="36"/>
      <c r="M3" s="36"/>
    </row>
    <row r="4" spans="2:13" s="1" customFormat="1">
      <c r="G4" s="36" t="s">
        <v>106</v>
      </c>
      <c r="H4" s="36"/>
      <c r="I4" s="36"/>
      <c r="J4" s="36"/>
      <c r="K4" s="36"/>
      <c r="L4" s="36"/>
      <c r="M4" s="36"/>
    </row>
    <row r="5" spans="2:13" s="1" customFormat="1">
      <c r="G5" s="36" t="s">
        <v>107</v>
      </c>
      <c r="H5" s="36"/>
      <c r="I5" s="36"/>
      <c r="J5" s="36"/>
      <c r="K5" s="36"/>
      <c r="L5" s="36"/>
      <c r="M5" s="36"/>
    </row>
    <row r="6" spans="2:13" s="1" customFormat="1">
      <c r="G6" s="36" t="s">
        <v>108</v>
      </c>
      <c r="H6" s="36"/>
      <c r="I6" s="36"/>
      <c r="J6" s="36"/>
      <c r="K6" s="36"/>
      <c r="L6" s="36"/>
      <c r="M6" s="36"/>
    </row>
    <row r="7" spans="2:13" s="1" customFormat="1">
      <c r="G7" s="2"/>
      <c r="H7" s="2"/>
      <c r="I7" s="2"/>
      <c r="J7" s="2"/>
      <c r="K7" s="2"/>
      <c r="L7" s="2"/>
      <c r="M7" s="2"/>
    </row>
    <row r="8" spans="2:13" s="1" customFormat="1">
      <c r="B8" s="25" t="s">
        <v>109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3" s="1" customFormat="1">
      <c r="B9" s="25" t="s">
        <v>110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2:13" s="1" customFormat="1">
      <c r="B10" s="25" t="s">
        <v>111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1" customForma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2:13" s="3" customFormat="1" thickBot="1">
      <c r="B12" s="27" t="s">
        <v>112</v>
      </c>
      <c r="C12" s="27"/>
      <c r="D12" s="27"/>
      <c r="E12" s="27"/>
    </row>
    <row r="13" spans="2:13" s="1" customFormat="1" ht="38.25" customHeight="1" thickBot="1">
      <c r="B13" s="14" t="s">
        <v>0</v>
      </c>
      <c r="C13" s="15"/>
      <c r="D13" s="15"/>
      <c r="E13" s="15"/>
      <c r="F13" s="16"/>
      <c r="G13" s="20" t="s">
        <v>1</v>
      </c>
      <c r="H13" s="20" t="s">
        <v>114</v>
      </c>
      <c r="I13" s="20" t="s">
        <v>114</v>
      </c>
      <c r="J13" s="20" t="s">
        <v>2</v>
      </c>
      <c r="K13" s="22" t="s">
        <v>113</v>
      </c>
      <c r="L13" s="23"/>
      <c r="M13" s="24"/>
    </row>
    <row r="14" spans="2:13" s="1" customFormat="1" ht="24" customHeight="1" thickBot="1">
      <c r="B14" s="37"/>
      <c r="C14" s="38"/>
      <c r="D14" s="38"/>
      <c r="E14" s="38"/>
      <c r="F14" s="39"/>
      <c r="G14" s="40"/>
      <c r="H14" s="21"/>
      <c r="I14" s="21"/>
      <c r="J14" s="40"/>
      <c r="K14" s="41" t="s">
        <v>3</v>
      </c>
      <c r="L14" s="42"/>
      <c r="M14" s="45" t="s">
        <v>4</v>
      </c>
    </row>
    <row r="15" spans="2:13" s="1" customFormat="1" ht="35.25" customHeight="1" thickBot="1">
      <c r="B15" s="17"/>
      <c r="C15" s="18"/>
      <c r="D15" s="18"/>
      <c r="E15" s="18"/>
      <c r="F15" s="19"/>
      <c r="G15" s="21"/>
      <c r="H15" s="83" t="s">
        <v>115</v>
      </c>
      <c r="I15" s="84" t="s">
        <v>120</v>
      </c>
      <c r="J15" s="21"/>
      <c r="K15" s="43"/>
      <c r="L15" s="44"/>
      <c r="M15" s="46"/>
    </row>
    <row r="16" spans="2:13" s="4" customFormat="1" ht="15" customHeight="1">
      <c r="B16" s="8"/>
      <c r="C16" s="34" t="s">
        <v>5</v>
      </c>
      <c r="D16" s="34"/>
      <c r="E16" s="34"/>
      <c r="F16" s="34"/>
      <c r="G16" s="10" t="s">
        <v>6</v>
      </c>
      <c r="H16" s="77">
        <f>SUM(H17:H23)</f>
        <v>493705993.88</v>
      </c>
      <c r="I16" s="77">
        <v>478115323.17000002</v>
      </c>
      <c r="J16" s="77">
        <v>507565471.70999998</v>
      </c>
      <c r="K16" s="35">
        <v>499425765.64999998</v>
      </c>
      <c r="L16" s="35"/>
      <c r="M16" s="11">
        <v>476652399.13999999</v>
      </c>
    </row>
    <row r="17" spans="1:13" s="4" customFormat="1" ht="23.25" customHeight="1">
      <c r="B17" s="8"/>
      <c r="C17" s="7"/>
      <c r="D17" s="32" t="s">
        <v>7</v>
      </c>
      <c r="E17" s="32"/>
      <c r="F17" s="32"/>
      <c r="G17" s="5" t="s">
        <v>8</v>
      </c>
      <c r="H17" s="58">
        <v>2315200</v>
      </c>
      <c r="I17" s="82">
        <v>2412473.59</v>
      </c>
      <c r="J17" s="76">
        <v>2387412.2999999998</v>
      </c>
      <c r="K17" s="33">
        <v>2387412.2999999998</v>
      </c>
      <c r="L17" s="33"/>
      <c r="M17" s="6">
        <v>2387412.2999999998</v>
      </c>
    </row>
    <row r="18" spans="1:13" s="4" customFormat="1" ht="23.25" customHeight="1">
      <c r="B18" s="8"/>
      <c r="C18" s="7"/>
      <c r="D18" s="32" t="s">
        <v>9</v>
      </c>
      <c r="E18" s="32"/>
      <c r="F18" s="32"/>
      <c r="G18" s="5" t="s">
        <v>10</v>
      </c>
      <c r="H18" s="58">
        <v>6062450</v>
      </c>
      <c r="I18" s="82">
        <v>6013302.1799999997</v>
      </c>
      <c r="J18" s="76">
        <v>6216303.5800000001</v>
      </c>
      <c r="K18" s="33">
        <v>6216303.5800000001</v>
      </c>
      <c r="L18" s="33"/>
      <c r="M18" s="6">
        <v>6216303.5800000001</v>
      </c>
    </row>
    <row r="19" spans="1:13" s="4" customFormat="1" ht="23.25" customHeight="1">
      <c r="B19" s="8"/>
      <c r="C19" s="7"/>
      <c r="D19" s="32" t="s">
        <v>11</v>
      </c>
      <c r="E19" s="32"/>
      <c r="F19" s="32"/>
      <c r="G19" s="5" t="s">
        <v>12</v>
      </c>
      <c r="H19" s="58">
        <v>174368742.94</v>
      </c>
      <c r="I19" s="82">
        <v>158432143.15000001</v>
      </c>
      <c r="J19" s="76">
        <v>171377773.77000001</v>
      </c>
      <c r="K19" s="33">
        <v>168865147.87</v>
      </c>
      <c r="L19" s="33"/>
      <c r="M19" s="6">
        <v>168708563.52000001</v>
      </c>
    </row>
    <row r="20" spans="1:13" s="4" customFormat="1" ht="23.25" customHeight="1">
      <c r="B20" s="8"/>
      <c r="C20" s="7"/>
      <c r="D20" s="32" t="s">
        <v>13</v>
      </c>
      <c r="E20" s="32"/>
      <c r="F20" s="32"/>
      <c r="G20" s="5" t="s">
        <v>14</v>
      </c>
      <c r="H20" s="58">
        <v>20980845.09</v>
      </c>
      <c r="I20" s="82">
        <v>21217042.149999999</v>
      </c>
      <c r="J20" s="76">
        <v>22651884.809999999</v>
      </c>
      <c r="K20" s="33">
        <v>22086562.809999999</v>
      </c>
      <c r="L20" s="33"/>
      <c r="M20" s="6">
        <v>22157162.809999999</v>
      </c>
    </row>
    <row r="21" spans="1:13" s="52" customFormat="1" ht="23.25" customHeight="1">
      <c r="B21" s="8"/>
      <c r="C21" s="55"/>
      <c r="D21" s="53"/>
      <c r="E21" s="32" t="s">
        <v>116</v>
      </c>
      <c r="F21" s="32"/>
      <c r="G21" s="63" t="s">
        <v>117</v>
      </c>
      <c r="H21" s="58">
        <v>530060</v>
      </c>
      <c r="I21" s="82">
        <v>529650</v>
      </c>
      <c r="J21" s="76">
        <v>0</v>
      </c>
      <c r="K21" s="47">
        <v>0</v>
      </c>
      <c r="L21" s="48"/>
      <c r="M21" s="54"/>
    </row>
    <row r="22" spans="1:13" s="4" customFormat="1" ht="15" customHeight="1">
      <c r="B22" s="8"/>
      <c r="C22" s="7"/>
      <c r="D22" s="32" t="s">
        <v>15</v>
      </c>
      <c r="E22" s="32"/>
      <c r="F22" s="32"/>
      <c r="G22" s="5" t="s">
        <v>16</v>
      </c>
      <c r="H22" s="58">
        <v>900000</v>
      </c>
      <c r="I22" s="82">
        <v>0</v>
      </c>
      <c r="J22" s="76">
        <v>1000000</v>
      </c>
      <c r="K22" s="33">
        <v>1000000</v>
      </c>
      <c r="L22" s="33"/>
      <c r="M22" s="6">
        <v>1000000</v>
      </c>
    </row>
    <row r="23" spans="1:13" s="4" customFormat="1" ht="15" customHeight="1">
      <c r="B23" s="8"/>
      <c r="C23" s="7"/>
      <c r="D23" s="32" t="s">
        <v>17</v>
      </c>
      <c r="E23" s="32"/>
      <c r="F23" s="32"/>
      <c r="G23" s="5" t="s">
        <v>18</v>
      </c>
      <c r="H23" s="58">
        <v>288548695.85000002</v>
      </c>
      <c r="I23" s="82">
        <v>289510712.10000002</v>
      </c>
      <c r="J23" s="76">
        <v>303932097.25</v>
      </c>
      <c r="K23" s="33">
        <v>298870339.08999997</v>
      </c>
      <c r="L23" s="33"/>
      <c r="M23" s="6">
        <v>276182956.93000001</v>
      </c>
    </row>
    <row r="24" spans="1:13" s="4" customFormat="1" ht="15" customHeight="1">
      <c r="B24" s="8"/>
      <c r="C24" s="34" t="s">
        <v>19</v>
      </c>
      <c r="D24" s="34"/>
      <c r="E24" s="34"/>
      <c r="F24" s="34"/>
      <c r="G24" s="10" t="s">
        <v>20</v>
      </c>
      <c r="H24" s="61">
        <v>6166800</v>
      </c>
      <c r="I24" s="77">
        <v>6086999.96</v>
      </c>
      <c r="J24" s="77">
        <v>5208000</v>
      </c>
      <c r="K24" s="35">
        <v>5208000</v>
      </c>
      <c r="L24" s="35"/>
      <c r="M24" s="11">
        <v>5668000</v>
      </c>
    </row>
    <row r="25" spans="1:13" s="4" customFormat="1" ht="15" customHeight="1">
      <c r="B25" s="8"/>
      <c r="C25" s="7"/>
      <c r="D25" s="32" t="s">
        <v>21</v>
      </c>
      <c r="E25" s="32"/>
      <c r="F25" s="32"/>
      <c r="G25" s="5" t="s">
        <v>22</v>
      </c>
      <c r="H25" s="58">
        <v>5130000</v>
      </c>
      <c r="I25" s="82">
        <v>5130000</v>
      </c>
      <c r="J25" s="76">
        <v>5146000</v>
      </c>
      <c r="K25" s="33">
        <v>5146000</v>
      </c>
      <c r="L25" s="33"/>
      <c r="M25" s="6">
        <v>5146000</v>
      </c>
    </row>
    <row r="26" spans="1:13" s="4" customFormat="1" ht="15" customHeight="1">
      <c r="B26" s="8"/>
      <c r="C26" s="7"/>
      <c r="D26" s="32" t="s">
        <v>23</v>
      </c>
      <c r="E26" s="32"/>
      <c r="F26" s="32"/>
      <c r="G26" s="5" t="s">
        <v>24</v>
      </c>
      <c r="H26" s="58">
        <v>1036800</v>
      </c>
      <c r="I26" s="82">
        <v>956999.96</v>
      </c>
      <c r="J26" s="76">
        <v>62000</v>
      </c>
      <c r="K26" s="33">
        <v>62000</v>
      </c>
      <c r="L26" s="33"/>
      <c r="M26" s="6">
        <v>522000</v>
      </c>
    </row>
    <row r="27" spans="1:13" s="4" customFormat="1" ht="15" customHeight="1">
      <c r="B27" s="8"/>
      <c r="C27" s="34" t="s">
        <v>25</v>
      </c>
      <c r="D27" s="34"/>
      <c r="E27" s="34"/>
      <c r="F27" s="34"/>
      <c r="G27" s="10" t="s">
        <v>26</v>
      </c>
      <c r="H27" s="61">
        <f>SUM(H28:H30)</f>
        <v>16580591.309999999</v>
      </c>
      <c r="I27" s="77">
        <f>SUM(I28:I30)</f>
        <v>15514719.6</v>
      </c>
      <c r="J27" s="77">
        <f>SUM(J28:J30)</f>
        <v>22075629.449999999</v>
      </c>
      <c r="K27" s="35">
        <f>SUM(K28:L30)</f>
        <v>14845285.66</v>
      </c>
      <c r="L27" s="35"/>
      <c r="M27" s="11">
        <v>14859077.279999999</v>
      </c>
    </row>
    <row r="28" spans="1:13" s="4" customFormat="1" ht="15" customHeight="1">
      <c r="B28" s="8"/>
      <c r="C28" s="7"/>
      <c r="D28" s="32" t="s">
        <v>27</v>
      </c>
      <c r="E28" s="32"/>
      <c r="F28" s="32"/>
      <c r="G28" s="5" t="s">
        <v>28</v>
      </c>
      <c r="H28" s="58">
        <v>14404581.23</v>
      </c>
      <c r="I28" s="82">
        <v>13584690.800000001</v>
      </c>
      <c r="J28" s="76">
        <v>2058000</v>
      </c>
      <c r="K28" s="33">
        <v>1210000</v>
      </c>
      <c r="L28" s="33"/>
      <c r="M28" s="6">
        <v>1210000</v>
      </c>
    </row>
    <row r="29" spans="1:13" s="4" customFormat="1" ht="23.25" customHeight="1">
      <c r="B29" s="8"/>
      <c r="C29" s="7"/>
      <c r="D29" s="49" t="s">
        <v>29</v>
      </c>
      <c r="E29" s="50"/>
      <c r="F29" s="51"/>
      <c r="G29" s="5" t="s">
        <v>30</v>
      </c>
      <c r="H29" s="58">
        <v>1088005.04</v>
      </c>
      <c r="I29" s="76">
        <v>1088005.04</v>
      </c>
      <c r="J29" s="76">
        <v>13545829.449999999</v>
      </c>
      <c r="K29" s="47">
        <v>13628313.859999999</v>
      </c>
      <c r="L29" s="48"/>
      <c r="M29" s="6">
        <v>13649077.279999999</v>
      </c>
    </row>
    <row r="30" spans="1:13" s="71" customFormat="1" ht="23.25" customHeight="1">
      <c r="B30" s="8"/>
      <c r="C30" s="73" t="s">
        <v>119</v>
      </c>
      <c r="D30" s="73"/>
      <c r="E30" s="73"/>
      <c r="F30" s="74"/>
      <c r="G30" s="63" t="s">
        <v>118</v>
      </c>
      <c r="H30" s="75">
        <v>1088005.04</v>
      </c>
      <c r="I30" s="82">
        <v>842023.76</v>
      </c>
      <c r="J30" s="64">
        <v>6471800</v>
      </c>
      <c r="K30" s="79">
        <v>6971.8</v>
      </c>
      <c r="L30" s="80"/>
      <c r="M30" s="72">
        <v>0</v>
      </c>
    </row>
    <row r="31" spans="1:13" s="4" customFormat="1" ht="15" customHeight="1">
      <c r="B31" s="8"/>
      <c r="C31" s="68" t="s">
        <v>31</v>
      </c>
      <c r="D31" s="69"/>
      <c r="E31" s="69"/>
      <c r="F31" s="70"/>
      <c r="G31" s="10">
        <v>400</v>
      </c>
      <c r="H31" s="61">
        <v>450862863.79000002</v>
      </c>
      <c r="I31" s="77">
        <v>303064628.88999999</v>
      </c>
      <c r="J31" s="77">
        <v>283278703.72000003</v>
      </c>
      <c r="K31" s="35">
        <v>262411095.75999999</v>
      </c>
      <c r="L31" s="35"/>
      <c r="M31" s="11">
        <v>262551918.11000001</v>
      </c>
    </row>
    <row r="32" spans="1:13" s="56" customFormat="1" ht="15" customHeight="1">
      <c r="A32" s="57"/>
      <c r="B32" s="8"/>
      <c r="C32" s="60"/>
      <c r="D32" s="85" t="s">
        <v>121</v>
      </c>
      <c r="E32" s="50"/>
      <c r="F32" s="51"/>
      <c r="G32" s="86" t="s">
        <v>122</v>
      </c>
      <c r="H32" s="58">
        <v>488250</v>
      </c>
      <c r="I32" s="82">
        <v>488250</v>
      </c>
      <c r="J32" s="76">
        <v>0</v>
      </c>
      <c r="K32" s="33">
        <v>0</v>
      </c>
      <c r="L32" s="33"/>
      <c r="M32" s="59">
        <v>0</v>
      </c>
    </row>
    <row r="33" spans="2:13" s="4" customFormat="1" ht="15" customHeight="1">
      <c r="B33" s="8"/>
      <c r="C33" s="7"/>
      <c r="D33" s="49" t="s">
        <v>32</v>
      </c>
      <c r="E33" s="50"/>
      <c r="F33" s="51"/>
      <c r="G33" s="5" t="s">
        <v>33</v>
      </c>
      <c r="H33" s="58">
        <v>4460956.58</v>
      </c>
      <c r="I33" s="82">
        <v>2762912.71</v>
      </c>
      <c r="J33" s="76">
        <v>2425680</v>
      </c>
      <c r="K33" s="33">
        <v>2430000</v>
      </c>
      <c r="L33" s="33"/>
      <c r="M33" s="6">
        <v>2433500</v>
      </c>
    </row>
    <row r="34" spans="2:13" s="4" customFormat="1" ht="15" customHeight="1">
      <c r="B34" s="8"/>
      <c r="C34" s="7"/>
      <c r="D34" s="49" t="s">
        <v>34</v>
      </c>
      <c r="E34" s="50"/>
      <c r="F34" s="51"/>
      <c r="G34" s="5" t="s">
        <v>35</v>
      </c>
      <c r="H34" s="58">
        <v>739200</v>
      </c>
      <c r="I34" s="82">
        <v>739200</v>
      </c>
      <c r="J34" s="76">
        <v>6609200</v>
      </c>
      <c r="K34" s="33">
        <v>6609200</v>
      </c>
      <c r="L34" s="33"/>
      <c r="M34" s="6">
        <v>6609200</v>
      </c>
    </row>
    <row r="35" spans="2:13" s="4" customFormat="1" ht="15" customHeight="1">
      <c r="B35" s="8"/>
      <c r="C35" s="7"/>
      <c r="D35" s="49" t="s">
        <v>36</v>
      </c>
      <c r="E35" s="50"/>
      <c r="F35" s="51"/>
      <c r="G35" s="5" t="s">
        <v>37</v>
      </c>
      <c r="H35" s="58">
        <v>110838877</v>
      </c>
      <c r="I35" s="82">
        <v>98852443.469999999</v>
      </c>
      <c r="J35" s="76">
        <v>115392990</v>
      </c>
      <c r="K35" s="33">
        <v>91498630</v>
      </c>
      <c r="L35" s="33"/>
      <c r="M35" s="6">
        <v>91454660</v>
      </c>
    </row>
    <row r="36" spans="2:13" s="4" customFormat="1" ht="15" customHeight="1">
      <c r="B36" s="8"/>
      <c r="C36" s="7"/>
      <c r="D36" s="49" t="s">
        <v>38</v>
      </c>
      <c r="E36" s="50"/>
      <c r="F36" s="51"/>
      <c r="G36" s="5" t="s">
        <v>39</v>
      </c>
      <c r="H36" s="58">
        <v>317290440</v>
      </c>
      <c r="I36" s="82">
        <v>184378959.94999999</v>
      </c>
      <c r="J36" s="76">
        <v>143276000</v>
      </c>
      <c r="K36" s="33">
        <v>145461000</v>
      </c>
      <c r="L36" s="33"/>
      <c r="M36" s="6">
        <v>146494000</v>
      </c>
    </row>
    <row r="37" spans="2:13" s="4" customFormat="1" ht="15" customHeight="1">
      <c r="B37" s="8"/>
      <c r="C37" s="7"/>
      <c r="D37" s="49" t="s">
        <v>40</v>
      </c>
      <c r="E37" s="50"/>
      <c r="F37" s="51"/>
      <c r="G37" s="5" t="s">
        <v>41</v>
      </c>
      <c r="H37" s="58">
        <v>17045140.210000001</v>
      </c>
      <c r="I37" s="82">
        <v>15842862.76</v>
      </c>
      <c r="J37" s="76">
        <v>15574833.720000001</v>
      </c>
      <c r="K37" s="33">
        <v>16412265.76</v>
      </c>
      <c r="L37" s="33"/>
      <c r="M37" s="6">
        <v>15560558.109999999</v>
      </c>
    </row>
    <row r="38" spans="2:13" s="4" customFormat="1" ht="15" customHeight="1">
      <c r="B38" s="8"/>
      <c r="C38" s="68" t="s">
        <v>42</v>
      </c>
      <c r="D38" s="69"/>
      <c r="E38" s="69"/>
      <c r="F38" s="70"/>
      <c r="G38" s="10" t="s">
        <v>43</v>
      </c>
      <c r="H38" s="61">
        <v>1146961549.5599999</v>
      </c>
      <c r="I38" s="77">
        <v>926115595.25999999</v>
      </c>
      <c r="J38" s="77">
        <v>802675030.25</v>
      </c>
      <c r="K38" s="35">
        <v>607942666.76999998</v>
      </c>
      <c r="L38" s="35"/>
      <c r="M38" s="11">
        <v>664060175.28999996</v>
      </c>
    </row>
    <row r="39" spans="2:13" s="4" customFormat="1" ht="15" customHeight="1">
      <c r="B39" s="8"/>
      <c r="C39" s="7"/>
      <c r="D39" s="49" t="s">
        <v>44</v>
      </c>
      <c r="E39" s="50"/>
      <c r="F39" s="51"/>
      <c r="G39" s="5" t="s">
        <v>45</v>
      </c>
      <c r="H39" s="58">
        <v>418985927.31</v>
      </c>
      <c r="I39" s="82">
        <v>324147100.82999998</v>
      </c>
      <c r="J39" s="76">
        <v>188237948.02000001</v>
      </c>
      <c r="K39" s="33">
        <v>147303665.41999999</v>
      </c>
      <c r="L39" s="33"/>
      <c r="M39" s="6">
        <v>45559494.920000002</v>
      </c>
    </row>
    <row r="40" spans="2:13" s="4" customFormat="1" ht="15" customHeight="1">
      <c r="B40" s="8"/>
      <c r="C40" s="7"/>
      <c r="D40" s="49" t="s">
        <v>46</v>
      </c>
      <c r="E40" s="50"/>
      <c r="F40" s="51"/>
      <c r="G40" s="5" t="s">
        <v>47</v>
      </c>
      <c r="H40" s="58">
        <v>249506472.78999999</v>
      </c>
      <c r="I40" s="82">
        <v>146394519.41999999</v>
      </c>
      <c r="J40" s="76">
        <v>292373743.27999997</v>
      </c>
      <c r="K40" s="33">
        <v>140024060</v>
      </c>
      <c r="L40" s="33"/>
      <c r="M40" s="6">
        <v>9700000</v>
      </c>
    </row>
    <row r="41" spans="2:13" s="4" customFormat="1" ht="15" customHeight="1">
      <c r="B41" s="8"/>
      <c r="C41" s="7"/>
      <c r="D41" s="49" t="s">
        <v>48</v>
      </c>
      <c r="E41" s="50"/>
      <c r="F41" s="51"/>
      <c r="G41" s="5" t="s">
        <v>49</v>
      </c>
      <c r="H41" s="58">
        <v>478469149.45999998</v>
      </c>
      <c r="I41" s="82">
        <v>455573975.00999999</v>
      </c>
      <c r="J41" s="76">
        <v>322063338.94999999</v>
      </c>
      <c r="K41" s="33">
        <v>320614941.35000002</v>
      </c>
      <c r="L41" s="33"/>
      <c r="M41" s="6">
        <v>608800680.37</v>
      </c>
    </row>
    <row r="42" spans="2:13" s="4" customFormat="1" ht="15" customHeight="1">
      <c r="B42" s="8"/>
      <c r="C42" s="68" t="s">
        <v>50</v>
      </c>
      <c r="D42" s="69"/>
      <c r="E42" s="69"/>
      <c r="F42" s="70"/>
      <c r="G42" s="10" t="s">
        <v>51</v>
      </c>
      <c r="H42" s="77">
        <v>277458573.80000001</v>
      </c>
      <c r="I42" s="77">
        <v>269142584.49000001</v>
      </c>
      <c r="J42" s="77">
        <v>15208473</v>
      </c>
      <c r="K42" s="35">
        <v>15908473</v>
      </c>
      <c r="L42" s="35"/>
      <c r="M42" s="11">
        <v>16008473</v>
      </c>
    </row>
    <row r="43" spans="2:13" s="4" customFormat="1" ht="15" customHeight="1">
      <c r="B43" s="8"/>
      <c r="C43" s="7"/>
      <c r="D43" s="49" t="s">
        <v>52</v>
      </c>
      <c r="E43" s="50"/>
      <c r="F43" s="51"/>
      <c r="G43" s="5" t="s">
        <v>53</v>
      </c>
      <c r="H43" s="82">
        <v>277458573.80000001</v>
      </c>
      <c r="I43" s="82">
        <v>269142584.49000001</v>
      </c>
      <c r="J43" s="76">
        <v>15208473</v>
      </c>
      <c r="K43" s="33">
        <v>15908473</v>
      </c>
      <c r="L43" s="33"/>
      <c r="M43" s="6">
        <v>16008473</v>
      </c>
    </row>
    <row r="44" spans="2:13" s="4" customFormat="1" ht="15" customHeight="1">
      <c r="B44" s="8"/>
      <c r="C44" s="68" t="s">
        <v>54</v>
      </c>
      <c r="D44" s="69"/>
      <c r="E44" s="69"/>
      <c r="F44" s="70"/>
      <c r="G44" s="10" t="s">
        <v>55</v>
      </c>
      <c r="H44" s="61">
        <v>2462719002.4099998</v>
      </c>
      <c r="I44" s="77">
        <v>2194649443.04</v>
      </c>
      <c r="J44" s="77">
        <v>2064602172.1300001</v>
      </c>
      <c r="K44" s="35">
        <v>1675086103.0799999</v>
      </c>
      <c r="L44" s="35"/>
      <c r="M44" s="11">
        <v>1539706847.5</v>
      </c>
    </row>
    <row r="45" spans="2:13" s="4" customFormat="1" ht="15" customHeight="1">
      <c r="B45" s="8"/>
      <c r="C45" s="7"/>
      <c r="D45" s="49" t="s">
        <v>56</v>
      </c>
      <c r="E45" s="50"/>
      <c r="F45" s="51"/>
      <c r="G45" s="5" t="s">
        <v>57</v>
      </c>
      <c r="H45" s="58">
        <v>534754232.27999997</v>
      </c>
      <c r="I45" s="82">
        <v>521830269.75</v>
      </c>
      <c r="J45" s="76">
        <v>512329601.48000002</v>
      </c>
      <c r="K45" s="33">
        <v>538363491.48000002</v>
      </c>
      <c r="L45" s="33"/>
      <c r="M45" s="6">
        <v>499784358.48000002</v>
      </c>
    </row>
    <row r="46" spans="2:13" s="4" customFormat="1" ht="15" customHeight="1">
      <c r="B46" s="8"/>
      <c r="C46" s="7"/>
      <c r="D46" s="49" t="s">
        <v>58</v>
      </c>
      <c r="E46" s="50"/>
      <c r="F46" s="51"/>
      <c r="G46" s="5" t="s">
        <v>59</v>
      </c>
      <c r="H46" s="58">
        <v>1793022279.24</v>
      </c>
      <c r="I46" s="82">
        <v>1541274431.3800001</v>
      </c>
      <c r="J46" s="76">
        <v>1414134273.53</v>
      </c>
      <c r="K46" s="33">
        <v>981912366.98000002</v>
      </c>
      <c r="L46" s="33"/>
      <c r="M46" s="6">
        <v>900880970.79999995</v>
      </c>
    </row>
    <row r="47" spans="2:13" s="4" customFormat="1" ht="15" customHeight="1">
      <c r="B47" s="8"/>
      <c r="C47" s="7"/>
      <c r="D47" s="49" t="s">
        <v>60</v>
      </c>
      <c r="E47" s="50"/>
      <c r="F47" s="51"/>
      <c r="G47" s="5" t="s">
        <v>61</v>
      </c>
      <c r="H47" s="58">
        <v>102667174.12</v>
      </c>
      <c r="I47" s="82">
        <v>102522418.01000001</v>
      </c>
      <c r="J47" s="76">
        <v>104289358.3</v>
      </c>
      <c r="K47" s="33">
        <v>120677308.8</v>
      </c>
      <c r="L47" s="33"/>
      <c r="M47" s="6">
        <v>105327152.40000001</v>
      </c>
    </row>
    <row r="48" spans="2:13" s="4" customFormat="1" ht="15" customHeight="1">
      <c r="B48" s="8"/>
      <c r="C48" s="7"/>
      <c r="D48" s="49" t="s">
        <v>62</v>
      </c>
      <c r="E48" s="50"/>
      <c r="F48" s="51"/>
      <c r="G48" s="5" t="s">
        <v>63</v>
      </c>
      <c r="H48" s="58">
        <v>493125</v>
      </c>
      <c r="I48" s="82">
        <v>343325</v>
      </c>
      <c r="J48" s="76">
        <v>1397485</v>
      </c>
      <c r="K48" s="33">
        <v>1527380</v>
      </c>
      <c r="L48" s="33"/>
      <c r="M48" s="6">
        <v>1396480</v>
      </c>
    </row>
    <row r="49" spans="2:13" s="4" customFormat="1" ht="15" customHeight="1">
      <c r="B49" s="8"/>
      <c r="C49" s="7"/>
      <c r="D49" s="49" t="s">
        <v>64</v>
      </c>
      <c r="E49" s="50"/>
      <c r="F49" s="51"/>
      <c r="G49" s="5" t="s">
        <v>65</v>
      </c>
      <c r="H49" s="58">
        <v>14278278.43</v>
      </c>
      <c r="I49" s="82">
        <v>12380588.25</v>
      </c>
      <c r="J49" s="76">
        <v>15755801.25</v>
      </c>
      <c r="K49" s="33">
        <v>15622233.25</v>
      </c>
      <c r="L49" s="33"/>
      <c r="M49" s="6">
        <v>15622233.25</v>
      </c>
    </row>
    <row r="50" spans="2:13" s="4" customFormat="1" ht="15" customHeight="1">
      <c r="B50" s="8"/>
      <c r="C50" s="7"/>
      <c r="D50" s="49" t="s">
        <v>66</v>
      </c>
      <c r="E50" s="50"/>
      <c r="F50" s="51"/>
      <c r="G50" s="5" t="s">
        <v>67</v>
      </c>
      <c r="H50" s="58">
        <v>17503913.34</v>
      </c>
      <c r="I50" s="82">
        <v>16298410.65</v>
      </c>
      <c r="J50" s="76">
        <v>16695652.57</v>
      </c>
      <c r="K50" s="33">
        <v>16983322.57</v>
      </c>
      <c r="L50" s="33"/>
      <c r="M50" s="6">
        <v>16695652.57</v>
      </c>
    </row>
    <row r="51" spans="2:13" s="4" customFormat="1" ht="15" customHeight="1">
      <c r="B51" s="8"/>
      <c r="C51" s="68" t="s">
        <v>68</v>
      </c>
      <c r="D51" s="69"/>
      <c r="E51" s="69"/>
      <c r="F51" s="70"/>
      <c r="G51" s="10" t="s">
        <v>69</v>
      </c>
      <c r="H51" s="61">
        <v>258486927.49000001</v>
      </c>
      <c r="I51" s="77">
        <v>250440913.58000001</v>
      </c>
      <c r="J51" s="77">
        <v>252092861.46000001</v>
      </c>
      <c r="K51" s="35">
        <v>255674142.59</v>
      </c>
      <c r="L51" s="35"/>
      <c r="M51" s="11">
        <v>259021253.25999999</v>
      </c>
    </row>
    <row r="52" spans="2:13" s="4" customFormat="1" ht="15" customHeight="1">
      <c r="B52" s="8"/>
      <c r="C52" s="7"/>
      <c r="D52" s="49" t="s">
        <v>70</v>
      </c>
      <c r="E52" s="50"/>
      <c r="F52" s="51"/>
      <c r="G52" s="5" t="s">
        <v>71</v>
      </c>
      <c r="H52" s="58">
        <v>249765697.49000001</v>
      </c>
      <c r="I52" s="82">
        <v>242145676.69</v>
      </c>
      <c r="J52" s="76">
        <v>243006343.90000001</v>
      </c>
      <c r="K52" s="33">
        <v>246600616.03</v>
      </c>
      <c r="L52" s="33"/>
      <c r="M52" s="6">
        <v>249846589.19999999</v>
      </c>
    </row>
    <row r="53" spans="2:13" s="4" customFormat="1" ht="15" customHeight="1">
      <c r="B53" s="8"/>
      <c r="C53" s="7"/>
      <c r="D53" s="49" t="s">
        <v>72</v>
      </c>
      <c r="E53" s="50"/>
      <c r="F53" s="51"/>
      <c r="G53" s="5" t="s">
        <v>73</v>
      </c>
      <c r="H53" s="58">
        <v>8721230</v>
      </c>
      <c r="I53" s="82">
        <v>8295236.8899999997</v>
      </c>
      <c r="J53" s="76">
        <v>9086517.5600000005</v>
      </c>
      <c r="K53" s="33">
        <v>9073526.5600000005</v>
      </c>
      <c r="L53" s="33"/>
      <c r="M53" s="6">
        <v>9174664.0600000005</v>
      </c>
    </row>
    <row r="54" spans="2:13" s="4" customFormat="1" ht="15" customHeight="1">
      <c r="B54" s="8"/>
      <c r="C54" s="68" t="s">
        <v>74</v>
      </c>
      <c r="D54" s="69"/>
      <c r="E54" s="69"/>
      <c r="F54" s="70"/>
      <c r="G54" s="10" t="s">
        <v>75</v>
      </c>
      <c r="H54" s="61">
        <v>137146267.47</v>
      </c>
      <c r="I54" s="77">
        <v>120445626.86</v>
      </c>
      <c r="J54" s="77">
        <v>124396028.06999999</v>
      </c>
      <c r="K54" s="35">
        <v>141746241.58000001</v>
      </c>
      <c r="L54" s="35"/>
      <c r="M54" s="11">
        <v>132588433.81999999</v>
      </c>
    </row>
    <row r="55" spans="2:13" s="4" customFormat="1" ht="15" customHeight="1">
      <c r="B55" s="8"/>
      <c r="C55" s="7"/>
      <c r="D55" s="49" t="s">
        <v>76</v>
      </c>
      <c r="E55" s="50"/>
      <c r="F55" s="51"/>
      <c r="G55" s="5" t="s">
        <v>77</v>
      </c>
      <c r="H55" s="58">
        <v>15500000</v>
      </c>
      <c r="I55" s="82">
        <v>14668229.050000001</v>
      </c>
      <c r="J55" s="76">
        <v>15588000</v>
      </c>
      <c r="K55" s="33">
        <v>15600000</v>
      </c>
      <c r="L55" s="33"/>
      <c r="M55" s="6">
        <v>15600000</v>
      </c>
    </row>
    <row r="56" spans="2:13" s="4" customFormat="1" ht="15" customHeight="1">
      <c r="B56" s="8"/>
      <c r="C56" s="7"/>
      <c r="D56" s="49" t="s">
        <v>78</v>
      </c>
      <c r="E56" s="50"/>
      <c r="F56" s="51"/>
      <c r="G56" s="5" t="s">
        <v>79</v>
      </c>
      <c r="H56" s="58">
        <v>50399226.57</v>
      </c>
      <c r="I56" s="82">
        <v>47804418.409999996</v>
      </c>
      <c r="J56" s="76">
        <v>50341136.979999997</v>
      </c>
      <c r="K56" s="33">
        <v>52068794.149999999</v>
      </c>
      <c r="L56" s="33"/>
      <c r="M56" s="6">
        <v>53877188.479999997</v>
      </c>
    </row>
    <row r="57" spans="2:13" s="4" customFormat="1" ht="15" customHeight="1">
      <c r="B57" s="8"/>
      <c r="C57" s="7"/>
      <c r="D57" s="49" t="s">
        <v>80</v>
      </c>
      <c r="E57" s="50"/>
      <c r="F57" s="51"/>
      <c r="G57" s="5" t="s">
        <v>81</v>
      </c>
      <c r="H57" s="58">
        <v>71247040.900000006</v>
      </c>
      <c r="I57" s="82">
        <v>57972979.399999999</v>
      </c>
      <c r="J57" s="76">
        <v>58466891.090000004</v>
      </c>
      <c r="K57" s="33">
        <v>74077447.430000007</v>
      </c>
      <c r="L57" s="33"/>
      <c r="M57" s="6">
        <v>63111245.340000004</v>
      </c>
    </row>
    <row r="58" spans="2:13" s="4" customFormat="1" ht="15" customHeight="1">
      <c r="B58" s="8"/>
      <c r="C58" s="68" t="s">
        <v>82</v>
      </c>
      <c r="D58" s="69"/>
      <c r="E58" s="69"/>
      <c r="F58" s="70"/>
      <c r="G58" s="10" t="s">
        <v>83</v>
      </c>
      <c r="H58" s="61">
        <v>99221218.75</v>
      </c>
      <c r="I58" s="77">
        <v>97939932.859999999</v>
      </c>
      <c r="J58" s="77">
        <v>96672413.390000001</v>
      </c>
      <c r="K58" s="35">
        <v>108962924.77</v>
      </c>
      <c r="L58" s="35"/>
      <c r="M58" s="11">
        <v>117725064.77</v>
      </c>
    </row>
    <row r="59" spans="2:13" s="4" customFormat="1" ht="15" customHeight="1">
      <c r="B59" s="8"/>
      <c r="C59" s="7"/>
      <c r="D59" s="49" t="s">
        <v>84</v>
      </c>
      <c r="E59" s="50"/>
      <c r="F59" s="51"/>
      <c r="G59" s="5" t="s">
        <v>85</v>
      </c>
      <c r="H59" s="58">
        <v>33586602.789999999</v>
      </c>
      <c r="I59" s="82">
        <v>32741303.27</v>
      </c>
      <c r="J59" s="76">
        <v>30786197.850000001</v>
      </c>
      <c r="K59" s="33">
        <v>31019657.850000001</v>
      </c>
      <c r="L59" s="33"/>
      <c r="M59" s="6">
        <v>31203647.850000001</v>
      </c>
    </row>
    <row r="60" spans="2:13" s="4" customFormat="1" ht="15" customHeight="1">
      <c r="B60" s="8"/>
      <c r="C60" s="7"/>
      <c r="D60" s="49" t="s">
        <v>86</v>
      </c>
      <c r="E60" s="50"/>
      <c r="F60" s="51"/>
      <c r="G60" s="5" t="s">
        <v>87</v>
      </c>
      <c r="H60" s="58">
        <v>57225219.689999998</v>
      </c>
      <c r="I60" s="82">
        <v>56908157.689999998</v>
      </c>
      <c r="J60" s="76">
        <v>56814440.890000001</v>
      </c>
      <c r="K60" s="33">
        <v>68859190.890000001</v>
      </c>
      <c r="L60" s="33"/>
      <c r="M60" s="6">
        <v>77455340.890000001</v>
      </c>
    </row>
    <row r="61" spans="2:13" s="4" customFormat="1" ht="15" customHeight="1">
      <c r="B61" s="8"/>
      <c r="C61" s="7"/>
      <c r="D61" s="49" t="s">
        <v>88</v>
      </c>
      <c r="E61" s="50"/>
      <c r="F61" s="51"/>
      <c r="G61" s="5" t="s">
        <v>89</v>
      </c>
      <c r="H61" s="58">
        <v>8409396.2699999996</v>
      </c>
      <c r="I61" s="82">
        <v>8290471.9000000004</v>
      </c>
      <c r="J61" s="76">
        <v>9071774.6500000004</v>
      </c>
      <c r="K61" s="33">
        <v>9084076.0299999993</v>
      </c>
      <c r="L61" s="33"/>
      <c r="M61" s="6">
        <v>9066076.0299999993</v>
      </c>
    </row>
    <row r="62" spans="2:13" s="4" customFormat="1" ht="15" customHeight="1">
      <c r="B62" s="8"/>
      <c r="C62" s="68" t="s">
        <v>90</v>
      </c>
      <c r="D62" s="69"/>
      <c r="E62" s="69"/>
      <c r="F62" s="70"/>
      <c r="G62" s="10" t="s">
        <v>91</v>
      </c>
      <c r="H62" s="61">
        <v>20493685.850000001</v>
      </c>
      <c r="I62" s="77">
        <v>19717563.18</v>
      </c>
      <c r="J62" s="77">
        <v>20069068.350000001</v>
      </c>
      <c r="K62" s="35">
        <v>20253968.350000001</v>
      </c>
      <c r="L62" s="35"/>
      <c r="M62" s="11">
        <v>20253968.350000001</v>
      </c>
    </row>
    <row r="63" spans="2:13" s="4" customFormat="1" ht="15" customHeight="1">
      <c r="B63" s="8"/>
      <c r="C63" s="7"/>
      <c r="D63" s="49" t="s">
        <v>92</v>
      </c>
      <c r="E63" s="50"/>
      <c r="F63" s="51"/>
      <c r="G63" s="5" t="s">
        <v>93</v>
      </c>
      <c r="H63" s="58">
        <v>11589342.6</v>
      </c>
      <c r="I63" s="82">
        <v>11546535.6</v>
      </c>
      <c r="J63" s="76">
        <v>12522772.9</v>
      </c>
      <c r="K63" s="33">
        <v>12588772.9</v>
      </c>
      <c r="L63" s="33"/>
      <c r="M63" s="6">
        <v>12588772.9</v>
      </c>
    </row>
    <row r="64" spans="2:13" s="4" customFormat="1" ht="15" customHeight="1">
      <c r="B64" s="8"/>
      <c r="C64" s="7"/>
      <c r="D64" s="49" t="s">
        <v>94</v>
      </c>
      <c r="E64" s="50"/>
      <c r="F64" s="51"/>
      <c r="G64" s="5" t="s">
        <v>95</v>
      </c>
      <c r="H64" s="58">
        <v>7000389.5099999998</v>
      </c>
      <c r="I64" s="82">
        <v>6296415.9800000004</v>
      </c>
      <c r="J64" s="76">
        <v>5830000</v>
      </c>
      <c r="K64" s="33">
        <v>5830000</v>
      </c>
      <c r="L64" s="33"/>
      <c r="M64" s="6">
        <v>5830000</v>
      </c>
    </row>
    <row r="65" spans="2:13" s="4" customFormat="1" ht="15" customHeight="1">
      <c r="B65" s="8"/>
      <c r="C65" s="7"/>
      <c r="D65" s="49" t="s">
        <v>96</v>
      </c>
      <c r="E65" s="50"/>
      <c r="F65" s="51"/>
      <c r="G65" s="5" t="s">
        <v>97</v>
      </c>
      <c r="H65" s="58">
        <v>1903953.74</v>
      </c>
      <c r="I65" s="82">
        <v>1874611.6</v>
      </c>
      <c r="J65" s="76">
        <v>1716295.45</v>
      </c>
      <c r="K65" s="33">
        <v>1835195.45</v>
      </c>
      <c r="L65" s="33"/>
      <c r="M65" s="6">
        <v>1835195.45</v>
      </c>
    </row>
    <row r="66" spans="2:13" s="4" customFormat="1" ht="15" customHeight="1">
      <c r="B66" s="8"/>
      <c r="C66" s="68" t="s">
        <v>98</v>
      </c>
      <c r="D66" s="69"/>
      <c r="E66" s="69"/>
      <c r="F66" s="70"/>
      <c r="G66" s="10" t="s">
        <v>99</v>
      </c>
      <c r="H66" s="61">
        <v>10294173.289999999</v>
      </c>
      <c r="I66" s="77">
        <v>9665825.4399999995</v>
      </c>
      <c r="J66" s="77">
        <v>27850728.469999999</v>
      </c>
      <c r="K66" s="35">
        <v>31804404.59</v>
      </c>
      <c r="L66" s="35"/>
      <c r="M66" s="11">
        <v>31857319.48</v>
      </c>
    </row>
    <row r="67" spans="2:13" s="4" customFormat="1" ht="15" customHeight="1" thickBot="1">
      <c r="B67" s="8"/>
      <c r="C67" s="7"/>
      <c r="D67" s="65" t="s">
        <v>100</v>
      </c>
      <c r="E67" s="66"/>
      <c r="F67" s="67"/>
      <c r="G67" s="5" t="s">
        <v>101</v>
      </c>
      <c r="H67" s="58">
        <v>10294173.289999999</v>
      </c>
      <c r="I67" s="82">
        <v>9665825.4399999995</v>
      </c>
      <c r="J67" s="76">
        <v>27850728.469999999</v>
      </c>
      <c r="K67" s="33">
        <v>31804404.59</v>
      </c>
      <c r="L67" s="33"/>
      <c r="M67" s="6">
        <v>31857319.48</v>
      </c>
    </row>
    <row r="68" spans="2:13" ht="15.75" thickBot="1">
      <c r="B68" s="9"/>
      <c r="C68" s="28" t="s">
        <v>102</v>
      </c>
      <c r="D68" s="29"/>
      <c r="E68" s="29"/>
      <c r="F68" s="29"/>
      <c r="G68" s="30"/>
      <c r="H68" s="62">
        <f>H66+H62+H58+H54+H51+H44+H42+H38+H31+H27+H24+H16</f>
        <v>5380097647.6000004</v>
      </c>
      <c r="I68" s="78">
        <f>I66+I62+I58+I54+I51+I44+I42+I38+I31+I27+I24+I16</f>
        <v>4690899156.3299999</v>
      </c>
      <c r="J68" s="12">
        <f>J66+J62+J58+J54+J51+J44+J42+J38+J31+J27+J24+J16</f>
        <v>4221694580</v>
      </c>
      <c r="K68" s="31">
        <f>K66+K62+K58+K54+K51+K44+K42+K38+K31+K27+K24+K16</f>
        <v>3639269071.7999997</v>
      </c>
      <c r="L68" s="31"/>
      <c r="M68" s="13">
        <f>M66+M62+M58+M54+M51+M44+M42+M38+M31+M27+M24+M16</f>
        <v>3540952930</v>
      </c>
    </row>
    <row r="69" spans="2:13">
      <c r="H69" s="81"/>
    </row>
  </sheetData>
  <mergeCells count="125">
    <mergeCell ref="K29:L29"/>
    <mergeCell ref="D29:F29"/>
    <mergeCell ref="E21:F21"/>
    <mergeCell ref="D32:F32"/>
    <mergeCell ref="K32:L32"/>
    <mergeCell ref="K21:L21"/>
    <mergeCell ref="C30:F30"/>
    <mergeCell ref="K30:L30"/>
    <mergeCell ref="C16:F16"/>
    <mergeCell ref="K16:L16"/>
    <mergeCell ref="G1:M1"/>
    <mergeCell ref="G2:M2"/>
    <mergeCell ref="G3:M3"/>
    <mergeCell ref="G4:M4"/>
    <mergeCell ref="G5:M5"/>
    <mergeCell ref="G6:M6"/>
    <mergeCell ref="H13:H14"/>
    <mergeCell ref="I13:I14"/>
    <mergeCell ref="B13:F15"/>
    <mergeCell ref="G13:G15"/>
    <mergeCell ref="J13:J15"/>
    <mergeCell ref="K14:L15"/>
    <mergeCell ref="M14:M15"/>
    <mergeCell ref="D20:F20"/>
    <mergeCell ref="K20:L20"/>
    <mergeCell ref="D22:F22"/>
    <mergeCell ref="K22:L22"/>
    <mergeCell ref="D23:F23"/>
    <mergeCell ref="K23:L23"/>
    <mergeCell ref="D17:F17"/>
    <mergeCell ref="K17:L17"/>
    <mergeCell ref="D18:F18"/>
    <mergeCell ref="K18:L18"/>
    <mergeCell ref="D19:F19"/>
    <mergeCell ref="K19:L19"/>
    <mergeCell ref="C27:F27"/>
    <mergeCell ref="K27:L27"/>
    <mergeCell ref="D28:F28"/>
    <mergeCell ref="K28:L28"/>
    <mergeCell ref="C24:F24"/>
    <mergeCell ref="K24:L24"/>
    <mergeCell ref="D25:F25"/>
    <mergeCell ref="K25:L25"/>
    <mergeCell ref="D26:F26"/>
    <mergeCell ref="K26:L26"/>
    <mergeCell ref="D35:F35"/>
    <mergeCell ref="K35:L35"/>
    <mergeCell ref="D36:F36"/>
    <mergeCell ref="K36:L36"/>
    <mergeCell ref="D37:F37"/>
    <mergeCell ref="K37:L37"/>
    <mergeCell ref="C31:F31"/>
    <mergeCell ref="K31:L31"/>
    <mergeCell ref="D33:F33"/>
    <mergeCell ref="K33:L33"/>
    <mergeCell ref="D34:F34"/>
    <mergeCell ref="K34:L34"/>
    <mergeCell ref="D41:F41"/>
    <mergeCell ref="K41:L41"/>
    <mergeCell ref="C42:F42"/>
    <mergeCell ref="K42:L42"/>
    <mergeCell ref="D43:F43"/>
    <mergeCell ref="K43:L43"/>
    <mergeCell ref="C38:F38"/>
    <mergeCell ref="K38:L38"/>
    <mergeCell ref="D39:F39"/>
    <mergeCell ref="K39:L39"/>
    <mergeCell ref="D40:F40"/>
    <mergeCell ref="K40:L40"/>
    <mergeCell ref="D47:F47"/>
    <mergeCell ref="K47:L47"/>
    <mergeCell ref="D48:F48"/>
    <mergeCell ref="K48:L48"/>
    <mergeCell ref="D49:F49"/>
    <mergeCell ref="K49:L49"/>
    <mergeCell ref="C44:F44"/>
    <mergeCell ref="K44:L44"/>
    <mergeCell ref="D45:F45"/>
    <mergeCell ref="K45:L45"/>
    <mergeCell ref="D46:F46"/>
    <mergeCell ref="K46:L46"/>
    <mergeCell ref="D53:F53"/>
    <mergeCell ref="K53:L53"/>
    <mergeCell ref="C54:F54"/>
    <mergeCell ref="K54:L54"/>
    <mergeCell ref="D55:F55"/>
    <mergeCell ref="K55:L55"/>
    <mergeCell ref="D50:F50"/>
    <mergeCell ref="K50:L50"/>
    <mergeCell ref="C51:F51"/>
    <mergeCell ref="K51:L51"/>
    <mergeCell ref="D52:F52"/>
    <mergeCell ref="K52:L52"/>
    <mergeCell ref="D59:F59"/>
    <mergeCell ref="K59:L59"/>
    <mergeCell ref="D60:F60"/>
    <mergeCell ref="K60:L60"/>
    <mergeCell ref="D61:F61"/>
    <mergeCell ref="K61:L61"/>
    <mergeCell ref="D56:F56"/>
    <mergeCell ref="K56:L56"/>
    <mergeCell ref="D57:F57"/>
    <mergeCell ref="K57:L57"/>
    <mergeCell ref="C58:F58"/>
    <mergeCell ref="K58:L58"/>
    <mergeCell ref="C68:G68"/>
    <mergeCell ref="K68:L68"/>
    <mergeCell ref="D65:F65"/>
    <mergeCell ref="K65:L65"/>
    <mergeCell ref="C66:F66"/>
    <mergeCell ref="K66:L66"/>
    <mergeCell ref="D67:F67"/>
    <mergeCell ref="K67:L67"/>
    <mergeCell ref="C62:F62"/>
    <mergeCell ref="K62:L62"/>
    <mergeCell ref="D63:F63"/>
    <mergeCell ref="K63:L63"/>
    <mergeCell ref="D64:F64"/>
    <mergeCell ref="K64:L64"/>
    <mergeCell ref="K13:M13"/>
    <mergeCell ref="B8:M8"/>
    <mergeCell ref="B9:M9"/>
    <mergeCell ref="B10:M10"/>
    <mergeCell ref="B11:M11"/>
    <mergeCell ref="B12:E12"/>
  </mergeCells>
  <pageMargins left="0.39370078740157483" right="0.23622047244094491" top="0.74803149606299213" bottom="0.39370078740157483" header="0.51181102362204722" footer="0.51181102362204722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№ 7 Раздел Подр 2021-2023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2020-11-23T09:57:06Z</dcterms:created>
  <dcterms:modified xsi:type="dcterms:W3CDTF">2020-12-29T13:59:14Z</dcterms:modified>
</cp:coreProperties>
</file>