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Мун.программы 2019г" sheetId="1" r:id="rId1"/>
    <sheet name="Мун.программы 2020-2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D7" i="2" l="1"/>
  <c r="E7" s="1"/>
  <c r="F7" s="1"/>
  <c r="F27"/>
  <c r="E27"/>
  <c r="D2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B7"/>
  <c r="C7" s="1"/>
  <c r="E27" i="1"/>
  <c r="D2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9"/>
  <c r="B7"/>
  <c r="C7" l="1"/>
  <c r="D7" s="1"/>
  <c r="E7" s="1"/>
</calcChain>
</file>

<file path=xl/sharedStrings.xml><?xml version="1.0" encoding="utf-8"?>
<sst xmlns="http://schemas.openxmlformats.org/spreadsheetml/2006/main" count="94" uniqueCount="69">
  <si>
    <t>Ед.изм.: тыс. рублей</t>
  </si>
  <si>
    <t>Наименование муниципальной программы</t>
  </si>
  <si>
    <t>КЦСР</t>
  </si>
  <si>
    <t>Плановый период</t>
  </si>
  <si>
    <t>2021 год</t>
  </si>
  <si>
    <t>"Развитие образования и воспитание в Рузском городском округе"</t>
  </si>
  <si>
    <t>01 0 00 00000</t>
  </si>
  <si>
    <t>№ п/п</t>
  </si>
  <si>
    <t>ИТОГО по муниципальным программам: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</si>
  <si>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</si>
  <si>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</si>
  <si>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</si>
  <si>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</si>
  <si>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</si>
  <si>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</si>
  <si>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</si>
  <si>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</si>
  <si>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"Развитие физической культуры и спорта, формирование здорового образа жизни населения в Рузском городском округе"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</si>
  <si>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</si>
  <si>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</si>
  <si>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</si>
  <si>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</si>
  <si>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</si>
  <si>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</si>
  <si>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</si>
  <si>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16 0 00 00000</t>
  </si>
  <si>
    <t>18 0 00 00000</t>
  </si>
  <si>
    <t>19 0 00 00000</t>
  </si>
  <si>
    <t>"Социальная поддержка граждан Рузского городского округа"</t>
  </si>
  <si>
    <t>"Развитие сельского хозяйства Рузского городского округа"</t>
  </si>
  <si>
    <t>"Безопасность Рузского городского округа"</t>
  </si>
  <si>
    <t>"Жилище"</t>
  </si>
  <si>
    <t>"Развитие транспортной системы Рузского городского округа"</t>
  </si>
  <si>
    <t>"Формирование современной городской среды"</t>
  </si>
  <si>
    <t>"Муниципальное управление"</t>
  </si>
  <si>
    <t>"Охрана окружающей среды в Рузском городском округе"</t>
  </si>
  <si>
    <t>"Развитие системы информирования населения о деятельности органов местного самоуправления Рузского городского округа"</t>
  </si>
  <si>
    <t>"Управление имуществом и земельными ресурсами Рузского городского округа"</t>
  </si>
  <si>
    <t>"Развитие институтов гражданского общества и реализации молодежной политики в Рузском городском округе"</t>
  </si>
  <si>
    <t>"Борьба с борщевиком Сосновского"</t>
  </si>
  <si>
    <t>"Цифровой округ"</t>
  </si>
  <si>
    <t>"Развитие культуры Рузского городского округа"</t>
  </si>
  <si>
    <t>"Предпринимательство Рузского городского округа"</t>
  </si>
  <si>
    <t>"Развитие инженерно-коммунальной инфраструктуры и энергосбережения Рузского городского округа"</t>
  </si>
  <si>
    <t>"Газификация населенных пунктов Рузского городского округа"</t>
  </si>
  <si>
    <t>Утверждено Решением о бюджете на 2019 год (на 15.11.2019 г.)</t>
  </si>
  <si>
    <t>Ожидаемое исполнение за 2019 год</t>
  </si>
  <si>
    <t>План на 2020 год</t>
  </si>
  <si>
    <t>2022 год</t>
  </si>
  <si>
    <t>"Здравоохранение"</t>
  </si>
  <si>
    <t>"Культура"</t>
  </si>
  <si>
    <t>"Образование"</t>
  </si>
  <si>
    <t>"Социальная защита населения"</t>
  </si>
  <si>
    <t>"Спорт"</t>
  </si>
  <si>
    <t>"Развитие сельского хозяйства"</t>
  </si>
  <si>
    <t>"Экология и окружающая среда"</t>
  </si>
  <si>
    <t>"Безопасность и обеспечение безопасности жизнедеятельности населения"</t>
  </si>
  <si>
    <t>"Развитие инженернойинфраструктуры и энергоэффективности"</t>
  </si>
  <si>
    <t>"Предпринимательство"</t>
  </si>
  <si>
    <t>"Управление имуществом и муниципальными финансами"</t>
  </si>
  <si>
    <t>"Развитие институтов гражданского общества, повышение эффективности местного самоуправления и реализации молодежной политики"</t>
  </si>
  <si>
    <t>"Развитие и функционирование дорожно-транспортного комплекса"</t>
  </si>
  <si>
    <t>"Цифровое муниципальное образование"</t>
  </si>
  <si>
    <t>"Архитектура и градостроительство"</t>
  </si>
  <si>
    <t>"Формирование современной комфортной городской среды"</t>
  </si>
  <si>
    <t>"Строительство объектов социальной инфраструктуры"</t>
  </si>
  <si>
    <t>"Переселение граждан из аварийного жилищного фонда"</t>
  </si>
  <si>
    <t>Сведения о расходах бюджета Рузского городского округа по муниципальным программам за текущий 2019 год</t>
  </si>
  <si>
    <t>Сведения о расходах бюджета Рузского городского округа по муниципальным программам на очередной финансовый год и плановый период 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</si>
</sst>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64" fontId="4" fillId="5" borderId="1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topLeftCell="A4" zoomScale="80" zoomScaleNormal="80" workbookViewId="0">
      <selection activeCell="I27" sqref="I27"/>
    </sheetView>
  </sheetViews>
  <sheetFormatPr defaultRowHeight="15"/>
  <cols>
    <col min="1" max="1" width="9.140625" style="10"/>
    <col min="2" max="2" width="46.5703125" style="5" customWidth="1"/>
    <col min="3" max="3" width="15.85546875" style="1" customWidth="1"/>
    <col min="4" max="4" width="18.140625" style="1" customWidth="1"/>
    <col min="5" max="5" width="20.28515625" style="1" customWidth="1"/>
    <col min="6" max="16384" width="9.140625" style="1"/>
  </cols>
  <sheetData>
    <row r="1" spans="1:5">
      <c r="B1" s="20" t="s">
        <v>67</v>
      </c>
      <c r="C1" s="20"/>
      <c r="D1" s="20"/>
      <c r="E1" s="20"/>
    </row>
    <row r="2" spans="1:5" ht="38.25" customHeight="1">
      <c r="B2" s="21"/>
      <c r="C2" s="21"/>
      <c r="D2" s="21"/>
      <c r="E2" s="21"/>
    </row>
    <row r="4" spans="1:5">
      <c r="B4" s="5" t="s">
        <v>0</v>
      </c>
    </row>
    <row r="5" spans="1:5" s="2" customFormat="1" ht="60" customHeight="1">
      <c r="A5" s="16" t="s">
        <v>7</v>
      </c>
      <c r="B5" s="16" t="s">
        <v>1</v>
      </c>
      <c r="C5" s="16" t="s">
        <v>2</v>
      </c>
      <c r="D5" s="16" t="s">
        <v>45</v>
      </c>
      <c r="E5" s="16" t="s">
        <v>46</v>
      </c>
    </row>
    <row r="6" spans="1:5">
      <c r="A6" s="17"/>
      <c r="B6" s="17"/>
      <c r="C6" s="17"/>
      <c r="D6" s="17"/>
      <c r="E6" s="17"/>
    </row>
    <row r="7" spans="1:5">
      <c r="A7" s="11">
        <v>1</v>
      </c>
      <c r="B7" s="6">
        <f>A7+1</f>
        <v>2</v>
      </c>
      <c r="C7" s="4">
        <f>B7+1</f>
        <v>3</v>
      </c>
      <c r="D7" s="4">
        <f t="shared" ref="D7:E7" si="0">C7+1</f>
        <v>4</v>
      </c>
      <c r="E7" s="4">
        <f t="shared" si="0"/>
        <v>5</v>
      </c>
    </row>
    <row r="8" spans="1:5" ht="30">
      <c r="A8" s="12">
        <v>1</v>
      </c>
      <c r="B8" s="7" t="s">
        <v>5</v>
      </c>
      <c r="C8" s="8" t="s">
        <v>6</v>
      </c>
      <c r="D8" s="13">
        <v>500050.6</v>
      </c>
      <c r="E8" s="13">
        <v>446718.2</v>
      </c>
    </row>
    <row r="9" spans="1:5" ht="45">
      <c r="A9" s="12">
        <f>A8+1</f>
        <v>2</v>
      </c>
      <c r="B9" s="7" t="s">
        <v>17</v>
      </c>
      <c r="C9" s="8" t="s">
        <v>9</v>
      </c>
      <c r="D9" s="13">
        <v>111262.8</v>
      </c>
      <c r="E9" s="13">
        <v>102106.7</v>
      </c>
    </row>
    <row r="10" spans="1:5">
      <c r="A10" s="12">
        <f t="shared" ref="A10:A25" si="1">A9+1</f>
        <v>3</v>
      </c>
      <c r="B10" s="7" t="s">
        <v>41</v>
      </c>
      <c r="C10" s="8" t="s">
        <v>10</v>
      </c>
      <c r="D10" s="13">
        <v>252456.7</v>
      </c>
      <c r="E10" s="13">
        <v>246373.5</v>
      </c>
    </row>
    <row r="11" spans="1:5" ht="30">
      <c r="A11" s="12">
        <f t="shared" si="1"/>
        <v>4</v>
      </c>
      <c r="B11" s="7" t="s">
        <v>28</v>
      </c>
      <c r="C11" s="8" t="s">
        <v>11</v>
      </c>
      <c r="D11" s="13">
        <v>11074.3</v>
      </c>
      <c r="E11" s="13">
        <v>11074.1</v>
      </c>
    </row>
    <row r="12" spans="1:5" ht="30">
      <c r="A12" s="12">
        <f t="shared" si="1"/>
        <v>5</v>
      </c>
      <c r="B12" s="7" t="s">
        <v>29</v>
      </c>
      <c r="C12" s="8" t="s">
        <v>12</v>
      </c>
      <c r="D12" s="13">
        <v>0</v>
      </c>
      <c r="E12" s="13">
        <v>0</v>
      </c>
    </row>
    <row r="13" spans="1:5" ht="30">
      <c r="A13" s="12">
        <f t="shared" si="1"/>
        <v>6</v>
      </c>
      <c r="B13" s="7" t="s">
        <v>42</v>
      </c>
      <c r="C13" s="8" t="s">
        <v>13</v>
      </c>
      <c r="D13" s="13">
        <v>39309.5</v>
      </c>
      <c r="E13" s="13">
        <v>37965.599999999999</v>
      </c>
    </row>
    <row r="14" spans="1:5">
      <c r="A14" s="12">
        <f t="shared" si="1"/>
        <v>7</v>
      </c>
      <c r="B14" s="7" t="s">
        <v>30</v>
      </c>
      <c r="C14" s="8" t="s">
        <v>14</v>
      </c>
      <c r="D14" s="13">
        <v>59003.5</v>
      </c>
      <c r="E14" s="13">
        <v>51431.6</v>
      </c>
    </row>
    <row r="15" spans="1:5" ht="45">
      <c r="A15" s="12">
        <f t="shared" si="1"/>
        <v>8</v>
      </c>
      <c r="B15" s="7" t="s">
        <v>43</v>
      </c>
      <c r="C15" s="8" t="s">
        <v>15</v>
      </c>
      <c r="D15" s="13">
        <v>29455.7</v>
      </c>
      <c r="E15" s="13">
        <v>16014</v>
      </c>
    </row>
    <row r="16" spans="1:5">
      <c r="A16" s="12">
        <f t="shared" si="1"/>
        <v>9</v>
      </c>
      <c r="B16" s="7" t="s">
        <v>31</v>
      </c>
      <c r="C16" s="8" t="s">
        <v>16</v>
      </c>
      <c r="D16" s="13">
        <v>27551.5</v>
      </c>
      <c r="E16" s="13">
        <v>26883.5</v>
      </c>
    </row>
    <row r="17" spans="1:5" ht="30">
      <c r="A17" s="12">
        <f t="shared" si="1"/>
        <v>10</v>
      </c>
      <c r="B17" s="7" t="s">
        <v>32</v>
      </c>
      <c r="C17" s="8" t="s">
        <v>18</v>
      </c>
      <c r="D17" s="13">
        <v>121917.8</v>
      </c>
      <c r="E17" s="13">
        <v>88441.4</v>
      </c>
    </row>
    <row r="18" spans="1:5">
      <c r="A18" s="12">
        <f t="shared" si="1"/>
        <v>11</v>
      </c>
      <c r="B18" s="7" t="s">
        <v>33</v>
      </c>
      <c r="C18" s="8" t="s">
        <v>19</v>
      </c>
      <c r="D18" s="13">
        <v>531107.5</v>
      </c>
      <c r="E18" s="13">
        <v>484985.8</v>
      </c>
    </row>
    <row r="19" spans="1:5">
      <c r="A19" s="12">
        <f t="shared" si="1"/>
        <v>12</v>
      </c>
      <c r="B19" s="7" t="s">
        <v>34</v>
      </c>
      <c r="C19" s="8" t="s">
        <v>20</v>
      </c>
      <c r="D19" s="13">
        <f>313652.2-11.7</f>
        <v>313640.5</v>
      </c>
      <c r="E19" s="13">
        <v>295084.3</v>
      </c>
    </row>
    <row r="20" spans="1:5" ht="30">
      <c r="A20" s="12">
        <f t="shared" si="1"/>
        <v>13</v>
      </c>
      <c r="B20" s="7" t="s">
        <v>35</v>
      </c>
      <c r="C20" s="8" t="s">
        <v>21</v>
      </c>
      <c r="D20" s="13">
        <v>31901</v>
      </c>
      <c r="E20" s="13">
        <v>31899.8</v>
      </c>
    </row>
    <row r="21" spans="1:5" ht="30">
      <c r="A21" s="12">
        <f t="shared" si="1"/>
        <v>14</v>
      </c>
      <c r="B21" s="7" t="s">
        <v>44</v>
      </c>
      <c r="C21" s="8" t="s">
        <v>22</v>
      </c>
      <c r="D21" s="13">
        <v>20446</v>
      </c>
      <c r="E21" s="13">
        <v>12742.1</v>
      </c>
    </row>
    <row r="22" spans="1:5" ht="45">
      <c r="A22" s="12">
        <f t="shared" si="1"/>
        <v>15</v>
      </c>
      <c r="B22" s="7" t="s">
        <v>36</v>
      </c>
      <c r="C22" s="8" t="s">
        <v>23</v>
      </c>
      <c r="D22" s="13">
        <v>21839.200000000001</v>
      </c>
      <c r="E22" s="13">
        <v>17763.8</v>
      </c>
    </row>
    <row r="23" spans="1:5" ht="30">
      <c r="A23" s="12">
        <f t="shared" si="1"/>
        <v>16</v>
      </c>
      <c r="B23" s="7" t="s">
        <v>37</v>
      </c>
      <c r="C23" s="8" t="s">
        <v>25</v>
      </c>
      <c r="D23" s="13">
        <v>13521.1</v>
      </c>
      <c r="E23" s="13">
        <v>12461.5</v>
      </c>
    </row>
    <row r="24" spans="1:5" ht="45">
      <c r="A24" s="12">
        <f t="shared" si="1"/>
        <v>17</v>
      </c>
      <c r="B24" s="7" t="s">
        <v>38</v>
      </c>
      <c r="C24" s="8" t="s">
        <v>24</v>
      </c>
      <c r="D24" s="13">
        <v>7993.1</v>
      </c>
      <c r="E24" s="13">
        <v>7420</v>
      </c>
    </row>
    <row r="25" spans="1:5">
      <c r="A25" s="12">
        <f t="shared" si="1"/>
        <v>18</v>
      </c>
      <c r="B25" s="7" t="s">
        <v>39</v>
      </c>
      <c r="C25" s="8" t="s">
        <v>26</v>
      </c>
      <c r="D25" s="13">
        <v>12252.9</v>
      </c>
      <c r="E25" s="13">
        <v>11107.7</v>
      </c>
    </row>
    <row r="26" spans="1:5">
      <c r="A26" s="12">
        <f>A25+1</f>
        <v>19</v>
      </c>
      <c r="B26" s="7" t="s">
        <v>40</v>
      </c>
      <c r="C26" s="8" t="s">
        <v>27</v>
      </c>
      <c r="D26" s="13">
        <v>88829.4</v>
      </c>
      <c r="E26" s="13">
        <v>84533.5</v>
      </c>
    </row>
    <row r="27" spans="1:5">
      <c r="A27" s="18" t="s">
        <v>8</v>
      </c>
      <c r="B27" s="19"/>
      <c r="C27" s="9"/>
      <c r="D27" s="14">
        <f>SUM(D8:D26)</f>
        <v>2193613.1</v>
      </c>
      <c r="E27" s="14">
        <f>SUM(E8:E26)</f>
        <v>1985007.1</v>
      </c>
    </row>
    <row r="31" spans="1:5">
      <c r="D31" s="15"/>
      <c r="E31" s="15"/>
    </row>
  </sheetData>
  <mergeCells count="7">
    <mergeCell ref="A5:A6"/>
    <mergeCell ref="A27:B27"/>
    <mergeCell ref="B1:E2"/>
    <mergeCell ref="E5:E6"/>
    <mergeCell ref="D5:D6"/>
    <mergeCell ref="C5:C6"/>
    <mergeCell ref="B5:B6"/>
  </mergeCells>
  <pageMargins left="0.31496062992125984" right="0.31496062992125984" top="0.35433070866141736" bottom="0.35433070866141736" header="0.31496062992125984" footer="0.31496062992125984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80" zoomScaleNormal="80" workbookViewId="0">
      <selection activeCell="C4" sqref="C4"/>
    </sheetView>
  </sheetViews>
  <sheetFormatPr defaultRowHeight="15"/>
  <cols>
    <col min="1" max="1" width="9.140625" style="10"/>
    <col min="2" max="2" width="46.5703125" style="5" customWidth="1"/>
    <col min="3" max="3" width="15.85546875" style="1" customWidth="1"/>
    <col min="4" max="4" width="19.42578125" style="1" customWidth="1"/>
    <col min="5" max="5" width="18.28515625" style="1" customWidth="1"/>
    <col min="6" max="6" width="19.5703125" style="1" customWidth="1"/>
    <col min="7" max="16384" width="9.140625" style="1"/>
  </cols>
  <sheetData>
    <row r="1" spans="1:6">
      <c r="B1" s="22" t="s">
        <v>68</v>
      </c>
      <c r="C1" s="22"/>
      <c r="D1" s="22"/>
      <c r="E1" s="22"/>
      <c r="F1" s="22"/>
    </row>
    <row r="2" spans="1:6" ht="38.25" customHeight="1">
      <c r="B2" s="23"/>
      <c r="C2" s="23"/>
      <c r="D2" s="23"/>
      <c r="E2" s="23"/>
      <c r="F2" s="23"/>
    </row>
    <row r="4" spans="1:6">
      <c r="B4" s="5" t="s">
        <v>0</v>
      </c>
    </row>
    <row r="5" spans="1:6" s="2" customFormat="1" ht="60" customHeight="1">
      <c r="A5" s="16" t="s">
        <v>7</v>
      </c>
      <c r="B5" s="16" t="s">
        <v>1</v>
      </c>
      <c r="C5" s="16" t="s">
        <v>2</v>
      </c>
      <c r="D5" s="16" t="s">
        <v>47</v>
      </c>
      <c r="E5" s="24" t="s">
        <v>3</v>
      </c>
      <c r="F5" s="25"/>
    </row>
    <row r="6" spans="1:6">
      <c r="A6" s="17"/>
      <c r="B6" s="17"/>
      <c r="C6" s="17"/>
      <c r="D6" s="17"/>
      <c r="E6" s="3" t="s">
        <v>4</v>
      </c>
      <c r="F6" s="3" t="s">
        <v>48</v>
      </c>
    </row>
    <row r="7" spans="1:6">
      <c r="A7" s="11">
        <v>1</v>
      </c>
      <c r="B7" s="6">
        <f>A7+1</f>
        <v>2</v>
      </c>
      <c r="C7" s="4">
        <f>B7+1</f>
        <v>3</v>
      </c>
      <c r="D7" s="4">
        <f t="shared" ref="D7:F7" si="0">C7+1</f>
        <v>4</v>
      </c>
      <c r="E7" s="4">
        <f t="shared" si="0"/>
        <v>5</v>
      </c>
      <c r="F7" s="4">
        <f t="shared" si="0"/>
        <v>6</v>
      </c>
    </row>
    <row r="8" spans="1:6">
      <c r="A8" s="12">
        <v>1</v>
      </c>
      <c r="B8" s="7" t="s">
        <v>49</v>
      </c>
      <c r="C8" s="8" t="s">
        <v>6</v>
      </c>
      <c r="D8" s="13">
        <v>1980</v>
      </c>
      <c r="E8" s="13">
        <v>1980</v>
      </c>
      <c r="F8" s="13">
        <v>1980</v>
      </c>
    </row>
    <row r="9" spans="1:6">
      <c r="A9" s="12">
        <f>A8+1</f>
        <v>2</v>
      </c>
      <c r="B9" s="7" t="s">
        <v>50</v>
      </c>
      <c r="C9" s="8" t="s">
        <v>9</v>
      </c>
      <c r="D9" s="13">
        <v>259553</v>
      </c>
      <c r="E9" s="13">
        <v>246908.3</v>
      </c>
      <c r="F9" s="13">
        <v>279078.8</v>
      </c>
    </row>
    <row r="10" spans="1:6">
      <c r="A10" s="12">
        <f t="shared" ref="A10:A25" si="1">A9+1</f>
        <v>3</v>
      </c>
      <c r="B10" s="7" t="s">
        <v>51</v>
      </c>
      <c r="C10" s="8" t="s">
        <v>10</v>
      </c>
      <c r="D10" s="13">
        <v>455911.6</v>
      </c>
      <c r="E10" s="13">
        <v>407363.7</v>
      </c>
      <c r="F10" s="13">
        <v>435674.1</v>
      </c>
    </row>
    <row r="11" spans="1:6">
      <c r="A11" s="12">
        <f t="shared" si="1"/>
        <v>4</v>
      </c>
      <c r="B11" s="7" t="s">
        <v>52</v>
      </c>
      <c r="C11" s="8" t="s">
        <v>11</v>
      </c>
      <c r="D11" s="13">
        <v>27028.3</v>
      </c>
      <c r="E11" s="13">
        <v>25624.5</v>
      </c>
      <c r="F11" s="13">
        <v>41041.800000000003</v>
      </c>
    </row>
    <row r="12" spans="1:6">
      <c r="A12" s="12">
        <f t="shared" si="1"/>
        <v>5</v>
      </c>
      <c r="B12" s="7" t="s">
        <v>53</v>
      </c>
      <c r="C12" s="8" t="s">
        <v>12</v>
      </c>
      <c r="D12" s="13">
        <v>104153.7</v>
      </c>
      <c r="E12" s="13">
        <v>100271</v>
      </c>
      <c r="F12" s="13">
        <v>116301</v>
      </c>
    </row>
    <row r="13" spans="1:6">
      <c r="A13" s="12">
        <f t="shared" si="1"/>
        <v>6</v>
      </c>
      <c r="B13" s="7" t="s">
        <v>54</v>
      </c>
      <c r="C13" s="8" t="s">
        <v>13</v>
      </c>
      <c r="D13" s="13">
        <v>30889.9</v>
      </c>
      <c r="E13" s="13">
        <v>18067.5</v>
      </c>
      <c r="F13" s="13">
        <v>39567.5</v>
      </c>
    </row>
    <row r="14" spans="1:6">
      <c r="A14" s="12">
        <f t="shared" si="1"/>
        <v>7</v>
      </c>
      <c r="B14" s="7" t="s">
        <v>55</v>
      </c>
      <c r="C14" s="8" t="s">
        <v>14</v>
      </c>
      <c r="D14" s="13">
        <v>16647.400000000001</v>
      </c>
      <c r="E14" s="13">
        <v>7410</v>
      </c>
      <c r="F14" s="13">
        <v>7740</v>
      </c>
    </row>
    <row r="15" spans="1:6" ht="30">
      <c r="A15" s="12">
        <f t="shared" si="1"/>
        <v>8</v>
      </c>
      <c r="B15" s="7" t="s">
        <v>56</v>
      </c>
      <c r="C15" s="8" t="s">
        <v>15</v>
      </c>
      <c r="D15" s="13">
        <v>49873.599999999999</v>
      </c>
      <c r="E15" s="13">
        <v>48935.199999999997</v>
      </c>
      <c r="F15" s="13">
        <v>47983.6</v>
      </c>
    </row>
    <row r="16" spans="1:6">
      <c r="A16" s="12">
        <f t="shared" si="1"/>
        <v>9</v>
      </c>
      <c r="B16" s="7" t="s">
        <v>31</v>
      </c>
      <c r="C16" s="8" t="s">
        <v>16</v>
      </c>
      <c r="D16" s="13">
        <v>5809.2</v>
      </c>
      <c r="E16" s="13">
        <v>5923.7</v>
      </c>
      <c r="F16" s="13">
        <v>5618.6</v>
      </c>
    </row>
    <row r="17" spans="1:6" ht="30">
      <c r="A17" s="12">
        <f t="shared" si="1"/>
        <v>10</v>
      </c>
      <c r="B17" s="7" t="s">
        <v>57</v>
      </c>
      <c r="C17" s="8" t="s">
        <v>18</v>
      </c>
      <c r="D17" s="13">
        <v>107949</v>
      </c>
      <c r="E17" s="13">
        <v>66060.899999999994</v>
      </c>
      <c r="F17" s="13">
        <v>56796.9</v>
      </c>
    </row>
    <row r="18" spans="1:6">
      <c r="A18" s="12">
        <f t="shared" si="1"/>
        <v>11</v>
      </c>
      <c r="B18" s="7" t="s">
        <v>58</v>
      </c>
      <c r="C18" s="8" t="s">
        <v>19</v>
      </c>
      <c r="D18" s="13">
        <v>12769.5</v>
      </c>
      <c r="E18" s="13">
        <v>12924.5</v>
      </c>
      <c r="F18" s="13">
        <v>14079.5</v>
      </c>
    </row>
    <row r="19" spans="1:6" ht="30">
      <c r="A19" s="12">
        <f t="shared" si="1"/>
        <v>12</v>
      </c>
      <c r="B19" s="7" t="s">
        <v>59</v>
      </c>
      <c r="C19" s="8" t="s">
        <v>20</v>
      </c>
      <c r="D19" s="13">
        <v>322650.59999999998</v>
      </c>
      <c r="E19" s="13">
        <v>318602.3</v>
      </c>
      <c r="F19" s="13">
        <v>357520.4</v>
      </c>
    </row>
    <row r="20" spans="1:6" ht="60">
      <c r="A20" s="12">
        <f t="shared" si="1"/>
        <v>13</v>
      </c>
      <c r="B20" s="7" t="s">
        <v>60</v>
      </c>
      <c r="C20" s="8" t="s">
        <v>21</v>
      </c>
      <c r="D20" s="13">
        <v>29381.1</v>
      </c>
      <c r="E20" s="13">
        <v>28502.6</v>
      </c>
      <c r="F20" s="13">
        <v>29774.799999999999</v>
      </c>
    </row>
    <row r="21" spans="1:6" ht="30">
      <c r="A21" s="12">
        <f t="shared" si="1"/>
        <v>14</v>
      </c>
      <c r="B21" s="7" t="s">
        <v>61</v>
      </c>
      <c r="C21" s="8" t="s">
        <v>22</v>
      </c>
      <c r="D21" s="13">
        <v>99237.5</v>
      </c>
      <c r="E21" s="13">
        <v>90106</v>
      </c>
      <c r="F21" s="13">
        <v>96606</v>
      </c>
    </row>
    <row r="22" spans="1:6">
      <c r="A22" s="12">
        <f t="shared" si="1"/>
        <v>15</v>
      </c>
      <c r="B22" s="7" t="s">
        <v>62</v>
      </c>
      <c r="C22" s="8" t="s">
        <v>23</v>
      </c>
      <c r="D22" s="13">
        <v>76958.899999999994</v>
      </c>
      <c r="E22" s="13">
        <v>76075.7</v>
      </c>
      <c r="F22" s="13">
        <v>85670.9</v>
      </c>
    </row>
    <row r="23" spans="1:6">
      <c r="A23" s="12">
        <f t="shared" si="1"/>
        <v>16</v>
      </c>
      <c r="B23" s="7" t="s">
        <v>63</v>
      </c>
      <c r="C23" s="8" t="s">
        <v>25</v>
      </c>
      <c r="D23" s="13">
        <v>0</v>
      </c>
      <c r="E23" s="13">
        <v>0</v>
      </c>
      <c r="F23" s="13">
        <v>0</v>
      </c>
    </row>
    <row r="24" spans="1:6" ht="30">
      <c r="A24" s="12">
        <f t="shared" si="1"/>
        <v>17</v>
      </c>
      <c r="B24" s="7" t="s">
        <v>64</v>
      </c>
      <c r="C24" s="8" t="s">
        <v>24</v>
      </c>
      <c r="D24" s="13">
        <v>333556</v>
      </c>
      <c r="E24" s="13">
        <v>331632.3</v>
      </c>
      <c r="F24" s="13">
        <v>370881.1</v>
      </c>
    </row>
    <row r="25" spans="1:6" ht="30">
      <c r="A25" s="12">
        <f t="shared" si="1"/>
        <v>18</v>
      </c>
      <c r="B25" s="7" t="s">
        <v>65</v>
      </c>
      <c r="C25" s="8" t="s">
        <v>26</v>
      </c>
      <c r="D25" s="13">
        <v>74591</v>
      </c>
      <c r="E25" s="13">
        <v>33082.800000000003</v>
      </c>
      <c r="F25" s="13">
        <v>10945.4</v>
      </c>
    </row>
    <row r="26" spans="1:6" ht="30">
      <c r="A26" s="12">
        <f>A25+1</f>
        <v>19</v>
      </c>
      <c r="B26" s="7" t="s">
        <v>66</v>
      </c>
      <c r="C26" s="8" t="s">
        <v>27</v>
      </c>
      <c r="D26" s="13">
        <v>66298.7</v>
      </c>
      <c r="E26" s="13">
        <v>0</v>
      </c>
      <c r="F26" s="13">
        <v>0</v>
      </c>
    </row>
    <row r="27" spans="1:6">
      <c r="A27" s="18" t="s">
        <v>8</v>
      </c>
      <c r="B27" s="19"/>
      <c r="C27" s="9"/>
      <c r="D27" s="14">
        <f t="shared" ref="D27:F27" si="2">SUM(D8:D26)</f>
        <v>2075238.9999999998</v>
      </c>
      <c r="E27" s="14">
        <f t="shared" si="2"/>
        <v>1819471</v>
      </c>
      <c r="F27" s="14">
        <f t="shared" si="2"/>
        <v>1997260.4</v>
      </c>
    </row>
  </sheetData>
  <mergeCells count="7">
    <mergeCell ref="A27:B27"/>
    <mergeCell ref="B1:F2"/>
    <mergeCell ref="A5:A6"/>
    <mergeCell ref="B5:B6"/>
    <mergeCell ref="C5:C6"/>
    <mergeCell ref="D5:D6"/>
    <mergeCell ref="E5:F5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Мун.программы 2019г</vt:lpstr>
      <vt:lpstr>Мун.программы 2020-21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Пучков АВ</cp:lastModifiedBy>
  <cp:lastPrinted>2019-11-21T06:29:08Z</cp:lastPrinted>
  <dcterms:created xsi:type="dcterms:W3CDTF">2018-11-16T06:40:49Z</dcterms:created>
  <dcterms:modified xsi:type="dcterms:W3CDTF">2019-11-21T07:32:33Z</dcterms:modified>
</cp:coreProperties>
</file>