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0" windowWidth="28800" windowHeight="12435"/>
  </bookViews>
  <sheets>
    <sheet name="Лист1" sheetId="6" r:id="rId1"/>
  </sheets>
  <calcPr calcId="125725"/>
</workbook>
</file>

<file path=xl/calcChain.xml><?xml version="1.0" encoding="utf-8"?>
<calcChain xmlns="http://schemas.openxmlformats.org/spreadsheetml/2006/main">
  <c r="G15" i="6"/>
  <c r="F15"/>
  <c r="E14"/>
  <c r="E13"/>
  <c r="E12"/>
  <c r="E11"/>
  <c r="E10"/>
  <c r="E9"/>
  <c r="E8"/>
  <c r="J15"/>
  <c r="I15"/>
  <c r="H14"/>
  <c r="H13"/>
  <c r="H12"/>
  <c r="H11"/>
  <c r="H10"/>
  <c r="H9"/>
  <c r="H8"/>
  <c r="D15"/>
  <c r="C15"/>
  <c r="B12"/>
  <c r="B14"/>
  <c r="B11"/>
  <c r="B13"/>
  <c r="B10"/>
  <c r="B9"/>
  <c r="B8"/>
  <c r="E15" l="1"/>
  <c r="H15"/>
  <c r="B15"/>
</calcChain>
</file>

<file path=xl/sharedStrings.xml><?xml version="1.0" encoding="utf-8"?>
<sst xmlns="http://schemas.openxmlformats.org/spreadsheetml/2006/main" count="25" uniqueCount="22">
  <si>
    <t>Из них</t>
  </si>
  <si>
    <t>Всего</t>
  </si>
  <si>
    <t>Замена не энергоэффективных светильников на энергоэффективные (шт.)</t>
  </si>
  <si>
    <t>Наименование поселения района</t>
  </si>
  <si>
    <t>г.п. Руза</t>
  </si>
  <si>
    <t>г.п. Тучково</t>
  </si>
  <si>
    <t>с.п. Колюбакинское</t>
  </si>
  <si>
    <t>с.п. Волковское</t>
  </si>
  <si>
    <t>с.п. Дороховское</t>
  </si>
  <si>
    <t>с.п. Ивановское</t>
  </si>
  <si>
    <t>с.п. Старорузское</t>
  </si>
  <si>
    <t>ИТОГО:</t>
  </si>
  <si>
    <t>Установка новых светильников (шт.)</t>
  </si>
  <si>
    <t xml:space="preserve">Планируется установить светильников в 2016г. </t>
  </si>
  <si>
    <t>Всего (км.)</t>
  </si>
  <si>
    <t>Будет заменено старых линий на СИП  (км.)</t>
  </si>
  <si>
    <t>Планируется проложить линий наружного освещения в 2016г.</t>
  </si>
  <si>
    <t>Замена аварийных опор и опор со сверхнормативным сроком службы  (шт.)</t>
  </si>
  <si>
    <t>Планируется установить опор освещения</t>
  </si>
  <si>
    <t>Установка новых опор (шт.)</t>
  </si>
  <si>
    <t>Будет проложено новых линий  (км.)</t>
  </si>
  <si>
    <t>План работ на 2016г.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</si>
</sst>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3" fillId="0" borderId="33" xfId="0" applyFont="1" applyFill="1" applyBorder="1"/>
    <xf numFmtId="0" fontId="4" fillId="0" borderId="15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2" fontId="4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34" xfId="0" applyFont="1" applyFill="1" applyBorder="1"/>
    <xf numFmtId="0" fontId="4" fillId="0" borderId="1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2" fontId="4" fillId="0" borderId="6" xfId="0" applyNumberFormat="1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Normal="100" workbookViewId="0">
      <selection activeCell="B4" sqref="B4:D5"/>
    </sheetView>
  </sheetViews>
  <sheetFormatPr defaultRowHeight="15"/>
  <cols>
    <col min="1" max="1" width="23.5703125" customWidth="1"/>
    <col min="2" max="2" width="25.85546875" customWidth="1"/>
    <col min="3" max="3" width="22.28515625" customWidth="1"/>
    <col min="4" max="7" width="17.85546875" customWidth="1"/>
    <col min="8" max="8" width="18" customWidth="1"/>
    <col min="9" max="9" width="18.28515625" customWidth="1"/>
    <col min="10" max="10" width="18.5703125" customWidth="1"/>
  </cols>
  <sheetData>
    <row r="2" spans="1:10" ht="18.7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thickBot="1"/>
    <row r="4" spans="1:10" ht="15.75" customHeight="1">
      <c r="A4" s="34" t="s">
        <v>3</v>
      </c>
      <c r="B4" s="6" t="s">
        <v>13</v>
      </c>
      <c r="C4" s="7"/>
      <c r="D4" s="27"/>
      <c r="E4" s="16" t="s">
        <v>18</v>
      </c>
      <c r="F4" s="15"/>
      <c r="G4" s="17"/>
      <c r="H4" s="28" t="s">
        <v>16</v>
      </c>
      <c r="I4" s="7"/>
      <c r="J4" s="8"/>
    </row>
    <row r="5" spans="1:10" ht="56.25" customHeight="1">
      <c r="A5" s="35"/>
      <c r="B5" s="9"/>
      <c r="C5" s="2"/>
      <c r="D5" s="13"/>
      <c r="E5" s="18"/>
      <c r="F5" s="3"/>
      <c r="G5" s="19"/>
      <c r="H5" s="4"/>
      <c r="I5" s="2"/>
      <c r="J5" s="10"/>
    </row>
    <row r="6" spans="1:10" ht="15.75" customHeight="1">
      <c r="A6" s="35"/>
      <c r="B6" s="11" t="s">
        <v>1</v>
      </c>
      <c r="C6" s="1" t="s">
        <v>0</v>
      </c>
      <c r="D6" s="14"/>
      <c r="E6" s="29" t="s">
        <v>1</v>
      </c>
      <c r="F6" s="26" t="s">
        <v>0</v>
      </c>
      <c r="G6" s="30"/>
      <c r="H6" s="5" t="s">
        <v>14</v>
      </c>
      <c r="I6" s="1" t="s">
        <v>0</v>
      </c>
      <c r="J6" s="12"/>
    </row>
    <row r="7" spans="1:10" ht="95.25" thickBot="1">
      <c r="A7" s="36"/>
      <c r="B7" s="20"/>
      <c r="C7" s="21" t="s">
        <v>2</v>
      </c>
      <c r="D7" s="22" t="s">
        <v>12</v>
      </c>
      <c r="E7" s="31"/>
      <c r="F7" s="23" t="s">
        <v>17</v>
      </c>
      <c r="G7" s="32" t="s">
        <v>19</v>
      </c>
      <c r="H7" s="24"/>
      <c r="I7" s="21" t="s">
        <v>15</v>
      </c>
      <c r="J7" s="25" t="s">
        <v>20</v>
      </c>
    </row>
    <row r="8" spans="1:10" s="47" customFormat="1" ht="15.75">
      <c r="A8" s="37" t="s">
        <v>4</v>
      </c>
      <c r="B8" s="38">
        <f>C8+D8</f>
        <v>173</v>
      </c>
      <c r="C8" s="39">
        <v>53</v>
      </c>
      <c r="D8" s="40">
        <v>120</v>
      </c>
      <c r="E8" s="41">
        <f>F8+G8</f>
        <v>15</v>
      </c>
      <c r="F8" s="42">
        <v>0</v>
      </c>
      <c r="G8" s="43">
        <v>15</v>
      </c>
      <c r="H8" s="44">
        <f>I8+J8</f>
        <v>3.5</v>
      </c>
      <c r="I8" s="45">
        <v>2</v>
      </c>
      <c r="J8" s="46">
        <v>1.5</v>
      </c>
    </row>
    <row r="9" spans="1:10" s="47" customFormat="1" ht="15.75">
      <c r="A9" s="48" t="s">
        <v>5</v>
      </c>
      <c r="B9" s="49">
        <f t="shared" ref="B9:B14" si="0">C9+D9</f>
        <v>300</v>
      </c>
      <c r="C9" s="50">
        <v>292</v>
      </c>
      <c r="D9" s="51">
        <v>8</v>
      </c>
      <c r="E9" s="52">
        <f t="shared" ref="E9:E14" si="1">F9+G9</f>
        <v>46</v>
      </c>
      <c r="F9" s="53">
        <v>34</v>
      </c>
      <c r="G9" s="54">
        <v>12</v>
      </c>
      <c r="H9" s="55">
        <f t="shared" ref="H9:H14" si="2">I9+J9</f>
        <v>0.4</v>
      </c>
      <c r="I9" s="56">
        <v>0</v>
      </c>
      <c r="J9" s="57">
        <v>0.4</v>
      </c>
    </row>
    <row r="10" spans="1:10" s="47" customFormat="1" ht="15.75">
      <c r="A10" s="58" t="s">
        <v>6</v>
      </c>
      <c r="B10" s="49">
        <f t="shared" si="0"/>
        <v>67</v>
      </c>
      <c r="C10" s="50">
        <v>35</v>
      </c>
      <c r="D10" s="51">
        <v>32</v>
      </c>
      <c r="E10" s="52">
        <f t="shared" si="1"/>
        <v>2</v>
      </c>
      <c r="F10" s="53">
        <v>0</v>
      </c>
      <c r="G10" s="54">
        <v>2</v>
      </c>
      <c r="H10" s="55">
        <f t="shared" si="2"/>
        <v>4.4000000000000004</v>
      </c>
      <c r="I10" s="56">
        <v>0</v>
      </c>
      <c r="J10" s="57">
        <v>4.4000000000000004</v>
      </c>
    </row>
    <row r="11" spans="1:10" s="47" customFormat="1" ht="15.75">
      <c r="A11" s="48" t="s">
        <v>8</v>
      </c>
      <c r="B11" s="49">
        <f>C11+D11</f>
        <v>150</v>
      </c>
      <c r="C11" s="50">
        <v>130</v>
      </c>
      <c r="D11" s="51">
        <v>20</v>
      </c>
      <c r="E11" s="52">
        <f t="shared" si="1"/>
        <v>0</v>
      </c>
      <c r="F11" s="53">
        <v>0</v>
      </c>
      <c r="G11" s="54">
        <v>0</v>
      </c>
      <c r="H11" s="55">
        <f t="shared" si="2"/>
        <v>0.1</v>
      </c>
      <c r="I11" s="56">
        <v>0</v>
      </c>
      <c r="J11" s="57">
        <v>0.1</v>
      </c>
    </row>
    <row r="12" spans="1:10" s="47" customFormat="1" ht="15.75">
      <c r="A12" s="48" t="s">
        <v>10</v>
      </c>
      <c r="B12" s="49">
        <f>C12+D12</f>
        <v>40</v>
      </c>
      <c r="C12" s="50">
        <v>20</v>
      </c>
      <c r="D12" s="51">
        <v>20</v>
      </c>
      <c r="E12" s="52">
        <f t="shared" si="1"/>
        <v>0</v>
      </c>
      <c r="F12" s="53">
        <v>0</v>
      </c>
      <c r="G12" s="54">
        <v>0</v>
      </c>
      <c r="H12" s="55">
        <f t="shared" si="2"/>
        <v>2</v>
      </c>
      <c r="I12" s="59">
        <v>2</v>
      </c>
      <c r="J12" s="60">
        <v>0</v>
      </c>
    </row>
    <row r="13" spans="1:10" s="47" customFormat="1" ht="15.75">
      <c r="A13" s="48" t="s">
        <v>7</v>
      </c>
      <c r="B13" s="49">
        <f t="shared" si="0"/>
        <v>175</v>
      </c>
      <c r="C13" s="50">
        <v>135</v>
      </c>
      <c r="D13" s="51">
        <v>40</v>
      </c>
      <c r="E13" s="52">
        <f t="shared" si="1"/>
        <v>45</v>
      </c>
      <c r="F13" s="53">
        <v>10</v>
      </c>
      <c r="G13" s="54">
        <v>35</v>
      </c>
      <c r="H13" s="55">
        <f t="shared" si="2"/>
        <v>18</v>
      </c>
      <c r="I13" s="56">
        <v>7.47</v>
      </c>
      <c r="J13" s="57">
        <v>10.53</v>
      </c>
    </row>
    <row r="14" spans="1:10" s="47" customFormat="1" ht="15.75">
      <c r="A14" s="48" t="s">
        <v>9</v>
      </c>
      <c r="B14" s="49">
        <f t="shared" si="0"/>
        <v>5</v>
      </c>
      <c r="C14" s="50">
        <v>0</v>
      </c>
      <c r="D14" s="51">
        <v>5</v>
      </c>
      <c r="E14" s="52">
        <f t="shared" si="1"/>
        <v>5</v>
      </c>
      <c r="F14" s="53">
        <v>0</v>
      </c>
      <c r="G14" s="54">
        <v>5</v>
      </c>
      <c r="H14" s="55">
        <f t="shared" si="2"/>
        <v>0</v>
      </c>
      <c r="I14" s="56">
        <v>0</v>
      </c>
      <c r="J14" s="57">
        <v>0</v>
      </c>
    </row>
    <row r="15" spans="1:10" s="47" customFormat="1" ht="37.5" customHeight="1" thickBot="1">
      <c r="A15" s="61" t="s">
        <v>11</v>
      </c>
      <c r="B15" s="62">
        <f t="shared" ref="B15:J15" si="3">SUM(B8:B14)</f>
        <v>910</v>
      </c>
      <c r="C15" s="63">
        <f t="shared" si="3"/>
        <v>665</v>
      </c>
      <c r="D15" s="64">
        <f t="shared" si="3"/>
        <v>245</v>
      </c>
      <c r="E15" s="65">
        <f t="shared" si="3"/>
        <v>113</v>
      </c>
      <c r="F15" s="66">
        <f t="shared" si="3"/>
        <v>44</v>
      </c>
      <c r="G15" s="67">
        <f t="shared" si="3"/>
        <v>69</v>
      </c>
      <c r="H15" s="68">
        <f t="shared" si="3"/>
        <v>28.4</v>
      </c>
      <c r="I15" s="63">
        <f t="shared" si="3"/>
        <v>11.469999999999999</v>
      </c>
      <c r="J15" s="69">
        <f t="shared" si="3"/>
        <v>16.93</v>
      </c>
    </row>
    <row r="16" spans="1:10" ht="15" customHeight="1"/>
  </sheetData>
  <mergeCells count="11">
    <mergeCell ref="H4:J5"/>
    <mergeCell ref="H6:H7"/>
    <mergeCell ref="I6:J6"/>
    <mergeCell ref="E4:G5"/>
    <mergeCell ref="E6:E7"/>
    <mergeCell ref="F6:G6"/>
    <mergeCell ref="A4:A7"/>
    <mergeCell ref="B6:B7"/>
    <mergeCell ref="C6:D6"/>
    <mergeCell ref="B4:D5"/>
    <mergeCell ref="A2:J2"/>
  </mergeCells>
  <pageMargins left="0.70866141732283461" right="0.70866141732283461" top="0.74803149606299213" bottom="0.74803149606299213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Владислав Сергеевич</dc:creator>
  <cp:lastModifiedBy>User</cp:lastModifiedBy>
  <cp:lastPrinted>2015-12-24T07:47:48Z</cp:lastPrinted>
  <dcterms:created xsi:type="dcterms:W3CDTF">2015-07-15T06:55:48Z</dcterms:created>
  <dcterms:modified xsi:type="dcterms:W3CDTF">2016-03-15T13:27:07Z</dcterms:modified>
</cp:coreProperties>
</file>