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defaultThemeVersion="124226"/>
  <bookViews>
    <workbookView xWindow="0" yWindow="0" windowWidth="28800" windowHeight="12435"/>
  </bookViews>
  <sheets>
    <sheet name="Лист1" sheetId="6" r:id="rId1"/>
  </sheets>
  <calcPr calcId="125725"/>
</workbook>
</file>

<file path=xl/calcChain.xml><?xml version="1.0" encoding="utf-8"?>
<calcChain xmlns="http://schemas.openxmlformats.org/spreadsheetml/2006/main">
  <c r="G15" i="6"/>
  <c r="F15"/>
  <c r="E15"/>
  <c r="D15"/>
  <c r="B8"/>
  <c r="B10"/>
  <c r="B13" l="1"/>
  <c r="B12"/>
  <c r="C15" l="1"/>
  <c r="B15" l="1"/>
</calcChain>
</file>

<file path=xl/sharedStrings.xml><?xml version="1.0" encoding="utf-8"?>
<sst xmlns="http://schemas.openxmlformats.org/spreadsheetml/2006/main" count="20" uniqueCount="20">
  <si>
    <t>Наличие светильников</t>
  </si>
  <si>
    <t>Из них</t>
  </si>
  <si>
    <t>Наименование поселения района</t>
  </si>
  <si>
    <t>г.п. Руза</t>
  </si>
  <si>
    <t>г.п. Тучково</t>
  </si>
  <si>
    <t>с.п. Колюбакинское</t>
  </si>
  <si>
    <t>с.п. Волковское</t>
  </si>
  <si>
    <t>с.п. Дороховское</t>
  </si>
  <si>
    <t>с.п. Ивановское</t>
  </si>
  <si>
    <t>с.п. Старорузское</t>
  </si>
  <si>
    <t>ИТОГО:</t>
  </si>
  <si>
    <t>Наличие опор освещения</t>
  </si>
  <si>
    <t>Наличие линий наружного освещения</t>
  </si>
  <si>
    <t xml:space="preserve">Сведения о светильниках наружнего освещения, опорах и линиях наружного освещения на территории Рузского муниципального района </t>
  </si>
  <si>
    <r>
      <t xml:space="preserve">Всего светильников на территории муниципального образования (шт.) </t>
    </r>
    <r>
      <rPr>
        <b/>
        <sz val="12"/>
        <color theme="1"/>
        <rFont val="Times New Roman"/>
        <family val="1"/>
        <charset val="204"/>
      </rPr>
      <t xml:space="preserve">на 01.01.2016г. </t>
    </r>
  </si>
  <si>
    <r>
      <t xml:space="preserve">Энергоэффективных светильников  (шт.) </t>
    </r>
    <r>
      <rPr>
        <b/>
        <sz val="12"/>
        <color theme="1"/>
        <rFont val="Times New Roman"/>
        <family val="1"/>
        <charset val="204"/>
      </rPr>
      <t>на 01.01.2016г.</t>
    </r>
  </si>
  <si>
    <r>
      <t xml:space="preserve">Всего опор на территории муниципального образования (шт.) </t>
    </r>
    <r>
      <rPr>
        <b/>
        <sz val="12"/>
        <color theme="1"/>
        <rFont val="Times New Roman"/>
        <family val="1"/>
        <charset val="204"/>
      </rPr>
      <t xml:space="preserve">на 01.01.2016г. </t>
    </r>
  </si>
  <si>
    <r>
      <t xml:space="preserve">Количество опор требующих замены  (шт.) </t>
    </r>
    <r>
      <rPr>
        <b/>
        <sz val="12"/>
        <color theme="1"/>
        <rFont val="Times New Roman"/>
        <family val="1"/>
        <charset val="204"/>
      </rPr>
      <t>на 01.01.2016г</t>
    </r>
    <r>
      <rPr>
        <sz val="12"/>
        <color theme="1"/>
        <rFont val="Times New Roman"/>
        <family val="1"/>
        <charset val="204"/>
      </rPr>
      <t xml:space="preserve">. </t>
    </r>
  </si>
  <si>
    <r>
      <t>Общая протяженность линий на территории муниципального образования (км.)</t>
    </r>
    <r>
      <rPr>
        <b/>
        <sz val="12"/>
        <color theme="1"/>
        <rFont val="Times New Roman"/>
        <family val="1"/>
        <charset val="204"/>
      </rPr>
      <t xml:space="preserve"> на 01.01.2016г.</t>
    </r>
  </si>
  <si>
    <r>
      <t xml:space="preserve">Из них изолированных линий (СИП, кабельных) (км.) </t>
    </r>
    <r>
      <rPr>
        <b/>
        <sz val="12"/>
        <color theme="1"/>
        <rFont val="Times New Roman"/>
        <family val="1"/>
        <charset val="204"/>
      </rPr>
      <t>на 01.01.2016г</t>
    </r>
    <r>
      <rPr>
        <sz val="12"/>
        <color theme="1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</si>
</sst>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 applyFill="1" applyBorder="1"/>
    <xf numFmtId="0" fontId="0" fillId="0" borderId="0" xfId="0" applyProtection="1"/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 applyProtection="1">
      <alignment horizontal="center"/>
      <protection locked="0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3" fillId="0" borderId="9" xfId="0" applyFont="1" applyFill="1" applyBorder="1"/>
    <xf numFmtId="0" fontId="3" fillId="0" borderId="9" xfId="0" applyFont="1" applyFill="1" applyBorder="1" applyAlignment="1">
      <alignment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top" wrapText="1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4" xfId="0" applyNumberFormat="1" applyFont="1" applyBorder="1" applyAlignment="1" applyProtection="1">
      <alignment horizontal="center" vertical="center" wrapText="1"/>
      <protection locked="0"/>
    </xf>
    <xf numFmtId="0" fontId="2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 vertical="top" wrapText="1"/>
    </xf>
    <xf numFmtId="0" fontId="2" fillId="0" borderId="13" xfId="0" applyFont="1" applyBorder="1" applyAlignment="1" applyProtection="1">
      <alignment horizontal="center" vertical="top" wrapText="1"/>
      <protection locked="0"/>
    </xf>
    <xf numFmtId="0" fontId="3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 applyProtection="1">
      <alignment horizontal="center"/>
    </xf>
    <xf numFmtId="0" fontId="4" fillId="0" borderId="19" xfId="0" applyFont="1" applyBorder="1" applyAlignment="1" applyProtection="1">
      <alignment horizontal="center"/>
    </xf>
    <xf numFmtId="0" fontId="3" fillId="0" borderId="20" xfId="0" applyFont="1" applyFill="1" applyBorder="1"/>
    <xf numFmtId="0" fontId="3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Normal="100" workbookViewId="0">
      <selection activeCell="C22" sqref="C22"/>
    </sheetView>
  </sheetViews>
  <sheetFormatPr defaultRowHeight="15"/>
  <cols>
    <col min="1" max="1" width="23.5703125" customWidth="1"/>
    <col min="2" max="2" width="27" customWidth="1"/>
    <col min="3" max="3" width="28" customWidth="1"/>
    <col min="4" max="4" width="24.28515625" style="2" customWidth="1"/>
    <col min="5" max="5" width="22.85546875" style="2" customWidth="1"/>
    <col min="6" max="6" width="25.140625" customWidth="1"/>
    <col min="7" max="7" width="24.140625" customWidth="1"/>
  </cols>
  <sheetData>
    <row r="1" spans="1:7" ht="28.5" customHeight="1">
      <c r="A1" s="3" t="s">
        <v>13</v>
      </c>
      <c r="B1" s="3"/>
      <c r="C1" s="3"/>
      <c r="D1" s="3"/>
      <c r="E1" s="3"/>
      <c r="F1" s="3"/>
      <c r="G1" s="3"/>
    </row>
    <row r="2" spans="1:7" ht="28.5" customHeight="1">
      <c r="A2" s="3"/>
      <c r="B2" s="3"/>
      <c r="C2" s="3"/>
      <c r="D2" s="3"/>
      <c r="E2" s="3"/>
      <c r="F2" s="3"/>
      <c r="G2" s="3"/>
    </row>
    <row r="3" spans="1:7" ht="15.75" thickBot="1">
      <c r="D3"/>
      <c r="E3"/>
    </row>
    <row r="4" spans="1:7" ht="41.25" customHeight="1">
      <c r="A4" s="13" t="s">
        <v>2</v>
      </c>
      <c r="B4" s="4" t="s">
        <v>0</v>
      </c>
      <c r="C4" s="5"/>
      <c r="D4" s="18" t="s">
        <v>11</v>
      </c>
      <c r="E4" s="19"/>
      <c r="F4" s="28" t="s">
        <v>12</v>
      </c>
      <c r="G4" s="29"/>
    </row>
    <row r="5" spans="1:7" ht="37.5" customHeight="1">
      <c r="A5" s="14"/>
      <c r="B5" s="6" t="s">
        <v>14</v>
      </c>
      <c r="C5" s="7" t="s">
        <v>1</v>
      </c>
      <c r="D5" s="20" t="s">
        <v>16</v>
      </c>
      <c r="E5" s="21" t="s">
        <v>17</v>
      </c>
      <c r="F5" s="30" t="s">
        <v>18</v>
      </c>
      <c r="G5" s="31" t="s">
        <v>19</v>
      </c>
    </row>
    <row r="6" spans="1:7" ht="15.75" customHeight="1">
      <c r="A6" s="14"/>
      <c r="B6" s="6"/>
      <c r="C6" s="8" t="s">
        <v>15</v>
      </c>
      <c r="D6" s="22"/>
      <c r="E6" s="23"/>
      <c r="F6" s="32"/>
      <c r="G6" s="33"/>
    </row>
    <row r="7" spans="1:7" ht="65.25" customHeight="1">
      <c r="A7" s="15"/>
      <c r="B7" s="6"/>
      <c r="C7" s="8"/>
      <c r="D7" s="24"/>
      <c r="E7" s="25"/>
      <c r="F7" s="34"/>
      <c r="G7" s="35"/>
    </row>
    <row r="8" spans="1:7" ht="15.75">
      <c r="A8" s="16" t="s">
        <v>3</v>
      </c>
      <c r="B8" s="9">
        <f>1037+0+0</f>
        <v>1037</v>
      </c>
      <c r="C8" s="10">
        <v>32</v>
      </c>
      <c r="D8" s="26">
        <v>1782</v>
      </c>
      <c r="E8" s="27">
        <v>0</v>
      </c>
      <c r="F8" s="36">
        <v>41.7</v>
      </c>
      <c r="G8" s="37">
        <v>3</v>
      </c>
    </row>
    <row r="9" spans="1:7" ht="15.75">
      <c r="A9" s="16" t="s">
        <v>4</v>
      </c>
      <c r="B9" s="11">
        <v>1082</v>
      </c>
      <c r="C9" s="12">
        <v>624</v>
      </c>
      <c r="D9" s="26">
        <v>809</v>
      </c>
      <c r="E9" s="27">
        <v>660</v>
      </c>
      <c r="F9" s="38">
        <v>45.68</v>
      </c>
      <c r="G9" s="39">
        <v>44.6</v>
      </c>
    </row>
    <row r="10" spans="1:7" ht="15.75">
      <c r="A10" s="17" t="s">
        <v>5</v>
      </c>
      <c r="B10" s="11">
        <f>890+0+0</f>
        <v>890</v>
      </c>
      <c r="C10" s="12">
        <v>287</v>
      </c>
      <c r="D10" s="26">
        <v>666</v>
      </c>
      <c r="E10" s="27">
        <v>0</v>
      </c>
      <c r="F10" s="38">
        <v>41.85</v>
      </c>
      <c r="G10" s="39">
        <v>41.85</v>
      </c>
    </row>
    <row r="11" spans="1:7" ht="15.75">
      <c r="A11" s="16" t="s">
        <v>7</v>
      </c>
      <c r="B11" s="11">
        <v>1300</v>
      </c>
      <c r="C11" s="12">
        <v>80</v>
      </c>
      <c r="D11" s="26">
        <v>3005</v>
      </c>
      <c r="E11" s="27">
        <v>5</v>
      </c>
      <c r="F11" s="38">
        <v>39</v>
      </c>
      <c r="G11" s="39">
        <v>30</v>
      </c>
    </row>
    <row r="12" spans="1:7" ht="15.75">
      <c r="A12" s="16" t="s">
        <v>9</v>
      </c>
      <c r="B12" s="11">
        <f>931+0+0</f>
        <v>931</v>
      </c>
      <c r="C12" s="12">
        <v>60</v>
      </c>
      <c r="D12" s="26">
        <v>155</v>
      </c>
      <c r="E12" s="27">
        <v>0</v>
      </c>
      <c r="F12" s="38">
        <v>24.6</v>
      </c>
      <c r="G12" s="39">
        <v>12.3</v>
      </c>
    </row>
    <row r="13" spans="1:7" ht="15.75">
      <c r="A13" s="16" t="s">
        <v>6</v>
      </c>
      <c r="B13" s="11">
        <f>967+0+0</f>
        <v>967</v>
      </c>
      <c r="C13" s="12">
        <v>678</v>
      </c>
      <c r="D13" s="26">
        <v>545</v>
      </c>
      <c r="E13" s="27">
        <v>50</v>
      </c>
      <c r="F13" s="38">
        <v>19.88</v>
      </c>
      <c r="G13" s="39">
        <v>0</v>
      </c>
    </row>
    <row r="14" spans="1:7" ht="16.5" thickBot="1">
      <c r="A14" s="50" t="s">
        <v>8</v>
      </c>
      <c r="B14" s="40">
        <v>196</v>
      </c>
      <c r="C14" s="41">
        <v>12</v>
      </c>
      <c r="D14" s="42">
        <v>2000</v>
      </c>
      <c r="E14" s="43">
        <v>0</v>
      </c>
      <c r="F14" s="44">
        <v>104.9</v>
      </c>
      <c r="G14" s="45">
        <v>0</v>
      </c>
    </row>
    <row r="15" spans="1:7" ht="37.5" customHeight="1" thickBot="1">
      <c r="A15" s="51" t="s">
        <v>10</v>
      </c>
      <c r="B15" s="46">
        <f t="shared" ref="B15:C15" si="0">SUM(B8:B14)</f>
        <v>6403</v>
      </c>
      <c r="C15" s="47">
        <f t="shared" si="0"/>
        <v>1773</v>
      </c>
      <c r="D15" s="48">
        <f>SUM(D8:D14)</f>
        <v>8962</v>
      </c>
      <c r="E15" s="49">
        <f t="shared" ref="E15" si="1">SUM(E8:E14)</f>
        <v>715</v>
      </c>
      <c r="F15" s="46">
        <f>SUM(F8:F14)</f>
        <v>317.61</v>
      </c>
      <c r="G15" s="47">
        <f>SUM(G8:G14)</f>
        <v>131.75</v>
      </c>
    </row>
    <row r="16" spans="1:7" ht="15" customHeight="1"/>
    <row r="18" spans="1:5">
      <c r="A18" s="1"/>
    </row>
    <row r="22" spans="1:5">
      <c r="D22"/>
      <c r="E22"/>
    </row>
    <row r="26" spans="1:5">
      <c r="D26"/>
      <c r="E26"/>
    </row>
  </sheetData>
  <mergeCells count="11">
    <mergeCell ref="F5:F7"/>
    <mergeCell ref="G5:G7"/>
    <mergeCell ref="F4:G4"/>
    <mergeCell ref="A1:G2"/>
    <mergeCell ref="D4:E4"/>
    <mergeCell ref="D5:D7"/>
    <mergeCell ref="E5:E7"/>
    <mergeCell ref="B4:C4"/>
    <mergeCell ref="A4:A7"/>
    <mergeCell ref="B5:B7"/>
    <mergeCell ref="C6:C7"/>
  </mergeCells>
  <pageMargins left="0.70866141732283461" right="0.70866141732283461" top="0.74803149606299213" bottom="0.74803149606299213" header="0.31496062992125984" footer="0.31496062992125984"/>
  <pageSetup paperSize="9" scale="6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Куликов Владислав Сергеевич</dc:creator>
  <cp:lastModifiedBy>User</cp:lastModifiedBy>
  <cp:lastPrinted>2016-03-15T07:09:54Z</cp:lastPrinted>
  <dcterms:created xsi:type="dcterms:W3CDTF">2015-07-15T06:55:48Z</dcterms:created>
  <dcterms:modified xsi:type="dcterms:W3CDTF">2016-03-15T08:54:54Z</dcterms:modified>
</cp:coreProperties>
</file>