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9 месяцев\На сайт\"/>
    </mc:Choice>
  </mc:AlternateContent>
  <xr:revisionPtr revIDLastSave="0" documentId="13_ncr:1_{123D52C3-1CE1-4703-B9C9-50ABD7C929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G26" i="3"/>
  <c r="G25" i="3"/>
  <c r="G24" i="3"/>
  <c r="G20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22" i="3" l="1"/>
  <c r="G23" i="3"/>
  <c r="E8" i="3" l="1"/>
  <c r="E26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3" i="3"/>
  <c r="D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<sst xmlns="http://schemas.openxmlformats.org/spreadsheetml/2006/main" count="52" uniqueCount="52">
  <si>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</si>
  <si>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</si>
  <si>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</si>
  <si>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</si>
  <si>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</si>
  <si>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</si>
  <si>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</si>
  <si>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</si>
  <si>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</si>
  <si>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</si>
  <si>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</si>
  <si>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</si>
  <si>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</si>
  <si>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</si>
  <si>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</si>
  <si>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</si>
  <si>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</si>
  <si>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</si>
  <si>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</si>
  <si>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</si>
  <si>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</si>
  <si>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</si>
  <si>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</si>
  <si>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</si>
  <si>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</si>
  <si>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</si>
  <si>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</si>
  <si>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</si>
  <si>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</si>
  <si>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</si>
  <si>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</si>
  <si>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</si>
  <si>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</si>
  <si>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</si>
  <si>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</si>
  <si>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</si>
  <si>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</si>
  <si>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</si>
  <si>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</si>
  <si>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</si>
  <si>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</si>
  <si>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</si>
  <si>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</si>
  <si>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</si>
  <si>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</si>
  <si>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</si>
  <si>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</si>
  <si>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</si>
  <si>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</si>
  <si>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2020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</si>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</sst>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0" fillId="0" borderId="0" xfId="0" applyFill="1" applyBorder="1"/>
    <xf numFmtId="164" fontId="8" fillId="0" borderId="4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N19" sqref="N19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  <col min="10" max="10" width="10.85546875" customWidth="1"/>
  </cols>
  <sheetData>
    <row r="1" spans="1:10" ht="47.25" customHeight="1" x14ac:dyDescent="0.25">
      <c r="A1" s="11" t="s">
        <v>49</v>
      </c>
      <c r="B1" s="11"/>
      <c r="C1" s="11"/>
      <c r="D1" s="11"/>
      <c r="E1" s="11"/>
      <c r="F1" s="11"/>
      <c r="G1" s="11"/>
    </row>
    <row r="3" spans="1:10" ht="60" x14ac:dyDescent="0.25">
      <c r="A3" s="1" t="s">
        <v>0</v>
      </c>
      <c r="B3" s="1" t="s">
        <v>1</v>
      </c>
      <c r="C3" s="1" t="s">
        <v>48</v>
      </c>
      <c r="D3" s="1" t="s">
        <v>50</v>
      </c>
      <c r="E3" s="1" t="s">
        <v>2</v>
      </c>
      <c r="F3" s="1" t="s">
        <v>51</v>
      </c>
      <c r="G3" s="1" t="s">
        <v>25</v>
      </c>
    </row>
    <row r="4" spans="1:10" x14ac:dyDescent="0.25">
      <c r="A4" s="5" t="s">
        <v>3</v>
      </c>
      <c r="B4" s="6" t="s">
        <v>29</v>
      </c>
      <c r="C4" s="7">
        <v>2155126</v>
      </c>
      <c r="D4" s="7">
        <v>1335448.83</v>
      </c>
      <c r="E4" s="8">
        <f>D4/C4*100</f>
        <v>61.966160215226395</v>
      </c>
      <c r="F4" s="7">
        <v>0</v>
      </c>
      <c r="G4" s="8">
        <v>0</v>
      </c>
    </row>
    <row r="5" spans="1:10" x14ac:dyDescent="0.25">
      <c r="A5" s="5" t="s">
        <v>7</v>
      </c>
      <c r="B5" s="6" t="s">
        <v>30</v>
      </c>
      <c r="C5" s="7">
        <v>261547562.44</v>
      </c>
      <c r="D5" s="7">
        <v>189425913.41</v>
      </c>
      <c r="E5" s="8">
        <f t="shared" ref="E5:E26" si="0">D5/C5*100</f>
        <v>72.425034912514235</v>
      </c>
      <c r="F5" s="12">
        <v>180534724.96000001</v>
      </c>
      <c r="G5" s="8">
        <f>((D5/F5/10)*1000)</f>
        <v>104.92491871132822</v>
      </c>
    </row>
    <row r="6" spans="1:10" x14ac:dyDescent="0.25">
      <c r="A6" s="5" t="s">
        <v>8</v>
      </c>
      <c r="B6" s="6" t="s">
        <v>31</v>
      </c>
      <c r="C6" s="7">
        <v>1625778985.4200001</v>
      </c>
      <c r="D6" s="7">
        <v>1083988218.9100001</v>
      </c>
      <c r="E6" s="8">
        <f t="shared" si="0"/>
        <v>66.67500494416619</v>
      </c>
      <c r="F6" s="13">
        <v>1289081541.0699999</v>
      </c>
      <c r="G6" s="8">
        <f t="shared" ref="G6:G26" si="1">((D6/F6/10)*1000)</f>
        <v>84.089965170879537</v>
      </c>
    </row>
    <row r="7" spans="1:10" x14ac:dyDescent="0.25">
      <c r="A7" s="5" t="s">
        <v>9</v>
      </c>
      <c r="B7" s="6" t="s">
        <v>32</v>
      </c>
      <c r="C7" s="7">
        <v>81070938.5</v>
      </c>
      <c r="D7" s="7">
        <v>53759425.189999998</v>
      </c>
      <c r="E7" s="8">
        <f t="shared" si="0"/>
        <v>66.311586105543853</v>
      </c>
      <c r="F7" s="12">
        <v>55067046.390000001</v>
      </c>
      <c r="G7" s="8">
        <f t="shared" si="1"/>
        <v>97.625401604547534</v>
      </c>
    </row>
    <row r="8" spans="1:10" x14ac:dyDescent="0.25">
      <c r="A8" s="5" t="s">
        <v>26</v>
      </c>
      <c r="B8" s="6" t="s">
        <v>33</v>
      </c>
      <c r="C8" s="7">
        <v>98583297.480000004</v>
      </c>
      <c r="D8" s="7">
        <v>67167682.040000007</v>
      </c>
      <c r="E8" s="8">
        <f t="shared" si="0"/>
        <v>68.132922875324368</v>
      </c>
      <c r="F8" s="12">
        <v>76719824.819999993</v>
      </c>
      <c r="G8" s="8">
        <f t="shared" si="1"/>
        <v>87.549316226397522</v>
      </c>
    </row>
    <row r="9" spans="1:10" x14ac:dyDescent="0.25">
      <c r="A9" s="5" t="s">
        <v>10</v>
      </c>
      <c r="B9" s="6" t="s">
        <v>35</v>
      </c>
      <c r="C9" s="7">
        <v>30018677.640000001</v>
      </c>
      <c r="D9" s="7">
        <v>10555408.73</v>
      </c>
      <c r="E9" s="8">
        <f t="shared" si="0"/>
        <v>35.162803826957649</v>
      </c>
      <c r="F9" s="7">
        <v>0</v>
      </c>
      <c r="G9" s="8">
        <v>0</v>
      </c>
    </row>
    <row r="10" spans="1:10" x14ac:dyDescent="0.25">
      <c r="A10" s="5" t="s">
        <v>11</v>
      </c>
      <c r="B10" s="6" t="s">
        <v>36</v>
      </c>
      <c r="C10" s="7">
        <v>192195834</v>
      </c>
      <c r="D10" s="7">
        <v>187927369.88</v>
      </c>
      <c r="E10" s="8">
        <f t="shared" si="0"/>
        <v>97.779106845781058</v>
      </c>
      <c r="F10" s="12">
        <v>159055908.97999999</v>
      </c>
      <c r="G10" s="8">
        <f t="shared" si="1"/>
        <v>118.15176882465295</v>
      </c>
    </row>
    <row r="11" spans="1:10" ht="22.5" x14ac:dyDescent="0.25">
      <c r="A11" s="5" t="s">
        <v>12</v>
      </c>
      <c r="B11" s="6" t="s">
        <v>37</v>
      </c>
      <c r="C11" s="7">
        <v>39674360.899999999</v>
      </c>
      <c r="D11" s="7">
        <v>23971023.5</v>
      </c>
      <c r="E11" s="8">
        <f t="shared" si="0"/>
        <v>60.419431986363769</v>
      </c>
      <c r="F11" s="12">
        <v>29835644.859999999</v>
      </c>
      <c r="G11" s="8">
        <f t="shared" si="1"/>
        <v>80.343574313479749</v>
      </c>
      <c r="I11" s="14"/>
      <c r="J11" s="14"/>
    </row>
    <row r="12" spans="1:10" x14ac:dyDescent="0.25">
      <c r="A12" s="5" t="s">
        <v>13</v>
      </c>
      <c r="B12" s="6" t="s">
        <v>24</v>
      </c>
      <c r="C12" s="7">
        <v>54213089.109999999</v>
      </c>
      <c r="D12" s="7">
        <v>48326041.909999996</v>
      </c>
      <c r="E12" s="8">
        <f t="shared" si="0"/>
        <v>89.140911730643111</v>
      </c>
      <c r="F12" s="12">
        <v>81897800</v>
      </c>
      <c r="G12" s="8">
        <f t="shared" si="1"/>
        <v>59.007741245796588</v>
      </c>
      <c r="I12" s="14"/>
    </row>
    <row r="13" spans="1:10" ht="22.5" x14ac:dyDescent="0.25">
      <c r="A13" s="5" t="s">
        <v>14</v>
      </c>
      <c r="B13" s="6" t="s">
        <v>38</v>
      </c>
      <c r="C13" s="7">
        <v>294007670.83999997</v>
      </c>
      <c r="D13" s="7">
        <v>65706919.649999999</v>
      </c>
      <c r="E13" s="8">
        <f t="shared" si="0"/>
        <v>22.34870929124769</v>
      </c>
      <c r="F13" s="12">
        <v>50851316.350000001</v>
      </c>
      <c r="G13" s="8">
        <f t="shared" si="1"/>
        <v>129.21380283993375</v>
      </c>
      <c r="I13" s="14"/>
      <c r="J13" s="14"/>
    </row>
    <row r="14" spans="1:10" x14ac:dyDescent="0.25">
      <c r="A14" s="5" t="s">
        <v>15</v>
      </c>
      <c r="B14" s="6" t="s">
        <v>39</v>
      </c>
      <c r="C14" s="7">
        <v>13777277</v>
      </c>
      <c r="D14" s="7">
        <v>8694880.1199999992</v>
      </c>
      <c r="E14" s="8">
        <f t="shared" si="0"/>
        <v>63.110294726599449</v>
      </c>
      <c r="F14" s="12">
        <v>21219341.780000001</v>
      </c>
      <c r="G14" s="8">
        <f t="shared" si="1"/>
        <v>40.976200912109533</v>
      </c>
    </row>
    <row r="15" spans="1:10" ht="22.5" x14ac:dyDescent="0.25">
      <c r="A15" s="5" t="s">
        <v>16</v>
      </c>
      <c r="B15" s="6" t="s">
        <v>40</v>
      </c>
      <c r="C15" s="7">
        <v>387130390.32999998</v>
      </c>
      <c r="D15" s="7">
        <v>255819771.47999999</v>
      </c>
      <c r="E15" s="8">
        <f t="shared" si="0"/>
        <v>66.081035710457286</v>
      </c>
      <c r="F15" s="12">
        <v>218326200</v>
      </c>
      <c r="G15" s="8">
        <f t="shared" si="1"/>
        <v>117.1731892370224</v>
      </c>
    </row>
    <row r="16" spans="1:10" ht="33.75" x14ac:dyDescent="0.25">
      <c r="A16" s="5" t="s">
        <v>17</v>
      </c>
      <c r="B16" s="6" t="s">
        <v>41</v>
      </c>
      <c r="C16" s="7">
        <v>38360887.57</v>
      </c>
      <c r="D16" s="7">
        <v>25894735.530000001</v>
      </c>
      <c r="E16" s="8">
        <f t="shared" si="0"/>
        <v>67.502962445141364</v>
      </c>
      <c r="F16" s="12">
        <v>5415661.5800000001</v>
      </c>
      <c r="G16" s="8">
        <f t="shared" si="1"/>
        <v>478.14537794660356</v>
      </c>
    </row>
    <row r="17" spans="1:7" ht="22.5" x14ac:dyDescent="0.25">
      <c r="A17" s="5" t="s">
        <v>18</v>
      </c>
      <c r="B17" s="6" t="s">
        <v>42</v>
      </c>
      <c r="C17" s="7">
        <v>322305541.51999998</v>
      </c>
      <c r="D17" s="7">
        <v>123889393.98</v>
      </c>
      <c r="E17" s="8">
        <f t="shared" si="0"/>
        <v>38.438493299164179</v>
      </c>
      <c r="F17" s="12">
        <v>170172694.16999999</v>
      </c>
      <c r="G17" s="8">
        <f t="shared" si="1"/>
        <v>72.802158174822296</v>
      </c>
    </row>
    <row r="18" spans="1:7" x14ac:dyDescent="0.25">
      <c r="A18" s="5" t="s">
        <v>19</v>
      </c>
      <c r="B18" s="6" t="s">
        <v>43</v>
      </c>
      <c r="C18" s="7">
        <v>76124788.129999995</v>
      </c>
      <c r="D18" s="7">
        <v>53021985.270000003</v>
      </c>
      <c r="E18" s="8">
        <f t="shared" si="0"/>
        <v>69.651406030126722</v>
      </c>
      <c r="F18" s="12">
        <v>57229336.880000003</v>
      </c>
      <c r="G18" s="8">
        <f t="shared" si="1"/>
        <v>92.648260770831428</v>
      </c>
    </row>
    <row r="19" spans="1:7" x14ac:dyDescent="0.25">
      <c r="A19" s="5" t="s">
        <v>20</v>
      </c>
      <c r="B19" s="6" t="s">
        <v>44</v>
      </c>
      <c r="C19" s="7">
        <v>2371000</v>
      </c>
      <c r="D19" s="7">
        <v>1236076.04</v>
      </c>
      <c r="E19" s="8">
        <f t="shared" si="0"/>
        <v>52.133110080134969</v>
      </c>
      <c r="F19" s="7">
        <v>0</v>
      </c>
      <c r="G19" s="8">
        <v>0</v>
      </c>
    </row>
    <row r="20" spans="1:7" ht="22.5" x14ac:dyDescent="0.25">
      <c r="A20" s="5" t="s">
        <v>21</v>
      </c>
      <c r="B20" s="6" t="s">
        <v>45</v>
      </c>
      <c r="C20" s="7">
        <v>519428706.38999999</v>
      </c>
      <c r="D20" s="7">
        <v>173880556.66</v>
      </c>
      <c r="E20" s="8">
        <f t="shared" si="0"/>
        <v>33.47534599472948</v>
      </c>
      <c r="F20" s="12">
        <v>269797965.89999998</v>
      </c>
      <c r="G20" s="8">
        <f t="shared" si="1"/>
        <v>64.448431284485082</v>
      </c>
    </row>
    <row r="21" spans="1:7" ht="22.5" x14ac:dyDescent="0.25">
      <c r="A21" s="5" t="s">
        <v>22</v>
      </c>
      <c r="B21" s="6" t="s">
        <v>46</v>
      </c>
      <c r="C21" s="7">
        <v>926712717.40999997</v>
      </c>
      <c r="D21" s="7">
        <v>409172631.32999998</v>
      </c>
      <c r="E21" s="8">
        <f t="shared" si="0"/>
        <v>44.153125736049674</v>
      </c>
      <c r="F21" s="7">
        <v>0</v>
      </c>
      <c r="G21" s="8">
        <v>0</v>
      </c>
    </row>
    <row r="22" spans="1:7" ht="22.5" x14ac:dyDescent="0.25">
      <c r="A22" s="5" t="s">
        <v>23</v>
      </c>
      <c r="B22" s="6" t="s">
        <v>47</v>
      </c>
      <c r="C22" s="7">
        <v>380273327.33999997</v>
      </c>
      <c r="D22" s="7">
        <v>232335408.78</v>
      </c>
      <c r="E22" s="8">
        <f t="shared" si="0"/>
        <v>61.09695108126013</v>
      </c>
      <c r="F22" s="7">
        <v>117005100</v>
      </c>
      <c r="G22" s="8">
        <f t="shared" si="1"/>
        <v>198.56861690644254</v>
      </c>
    </row>
    <row r="23" spans="1:7" x14ac:dyDescent="0.25">
      <c r="A23" s="5"/>
      <c r="B23" s="2" t="s">
        <v>4</v>
      </c>
      <c r="C23" s="3">
        <f>(SUM(C4:C22))/1000</f>
        <v>5345730.1780200014</v>
      </c>
      <c r="D23" s="3">
        <f>(SUM(D4:D22))/1000</f>
        <v>3016108.8912400003</v>
      </c>
      <c r="E23" s="8">
        <f t="shared" si="0"/>
        <v>56.420896506174458</v>
      </c>
      <c r="F23" s="3">
        <f>((SUM(F4:F22)))/1000</f>
        <v>2782210.1077400004</v>
      </c>
      <c r="G23" s="8">
        <f t="shared" si="1"/>
        <v>108.40694176364691</v>
      </c>
    </row>
    <row r="24" spans="1:7" ht="22.5" x14ac:dyDescent="0.25">
      <c r="A24" s="5" t="s">
        <v>34</v>
      </c>
      <c r="B24" s="6" t="s">
        <v>27</v>
      </c>
      <c r="C24" s="7">
        <v>10191613</v>
      </c>
      <c r="D24" s="7">
        <v>6863573.1500000004</v>
      </c>
      <c r="E24" s="8">
        <f t="shared" si="0"/>
        <v>67.34530785264316</v>
      </c>
      <c r="F24" s="7">
        <v>5675551.0199999996</v>
      </c>
      <c r="G24" s="8">
        <f t="shared" si="1"/>
        <v>120.93227821956927</v>
      </c>
    </row>
    <row r="25" spans="1:7" x14ac:dyDescent="0.25">
      <c r="A25" s="5" t="s">
        <v>6</v>
      </c>
      <c r="B25" s="6" t="s">
        <v>28</v>
      </c>
      <c r="C25" s="7">
        <v>283901532.20999998</v>
      </c>
      <c r="D25" s="7">
        <v>173700783.43000001</v>
      </c>
      <c r="E25" s="8">
        <f t="shared" si="0"/>
        <v>61.183461067591125</v>
      </c>
      <c r="F25" s="15">
        <v>33979155.009999998</v>
      </c>
      <c r="G25" s="8">
        <f t="shared" si="1"/>
        <v>511.19806651719324</v>
      </c>
    </row>
    <row r="26" spans="1:7" x14ac:dyDescent="0.25">
      <c r="A26" s="5"/>
      <c r="B26" s="2" t="s">
        <v>5</v>
      </c>
      <c r="C26" s="10">
        <v>5639823323.2299995</v>
      </c>
      <c r="D26" s="10">
        <v>3196673247.8200002</v>
      </c>
      <c r="E26" s="9">
        <f t="shared" si="0"/>
        <v>56.68037923551875</v>
      </c>
      <c r="F26" s="16">
        <v>2821864817.0999999</v>
      </c>
      <c r="G26" s="9">
        <f t="shared" si="1"/>
        <v>113.28229575168618</v>
      </c>
    </row>
    <row r="28" spans="1:7" x14ac:dyDescent="0.25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2020-10-21T12:26:57Z</dcterms:modified>
</cp:coreProperties>
</file>